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L100" i="1" l="1"/>
  <c r="L62" i="1"/>
  <c r="L43" i="1"/>
  <c r="I196" i="1"/>
  <c r="H196" i="1"/>
  <c r="G196" i="1"/>
  <c r="L196" i="1" l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<sst xmlns="http://schemas.openxmlformats.org/spreadsheetml/2006/main" count="308" uniqueCount="120">
  <si>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</si>
  <si>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</si>
  <si>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</si>
  <si>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</si>
  <si>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</si>
  <si>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</si>
  <si>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</si>
  <si>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</si>
  <si>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</si>
  <si>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</si>
  <si>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</si>
  <si>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</si>
  <si>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</si>
  <si>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</si>
  <si>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</si>
  <si>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</si>
  <si>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</si>
  <si>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</si>
  <si>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</si>
  <si>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</si>
  <si>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</si>
  <si>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</si>
  <si>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</si>
  <si>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</si>
  <si>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</si>
  <si>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</si>
  <si>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</si>
  <si>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</si>
  <si>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</si>
  <si>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</si>
  <si>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</si>
  <si>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</si>
  <si>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</si>
  <si>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</si>
  <si>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</si>
  <si>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</si>
  <si>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</si>
  <si>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</si>
  <si>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</si>
  <si>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</si>
  <si>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</si>
  <si>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</si>
  <si>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</si>
  <si>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</si>
  <si>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</si>
  <si>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</si>
  <si>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</si>
  <si>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</si>
  <si>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</si>
  <si>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</si>
  <si>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</si>
  <si>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</si>
  <si>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Запеканка из творого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</si>
  <si>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</si>
  <si>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</si>
  <si>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</si>
  <si>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</si>
  <si>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</si>
  <si>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</si>
  <si>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</si>
  <si>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</si>
  <si>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</si>
  <si>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</si>
  <si>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</si>
  <si>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</si>
  <si>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</si>
  <si>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</si>
  <si>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</si>
  <si>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</si>
  <si>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</si>
  <si>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</si>
  <si>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</si>
  <si>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</si>
  <si>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</si>
  <si>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</si>
  <si>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</si>
  <si>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</si>
  <si>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</si>
  <si>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</si>
  <si>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</si>
  <si>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</si>
  <si>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</si>
  <si>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</si>
  <si>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</si>
  <si>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</si>
  <si>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</si>
  <si>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</si>
  <si>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</si>
  <si>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</si>
  <si>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</si>
  <si>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</si>
  <si>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</si>
  <si>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</si>
  <si>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</si>
  <si>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</si>
  <si>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</si>
  <si>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</si>
  <si>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</si>
  <si>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</si>
  <si>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</si>
  <si>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</si>
  <si>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</si>
  <si>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</si>
  <si>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</si>
  <si>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</si>
  <si>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</si>
  <si>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</si>
  <si>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</si>
  <si>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</si>
  <si>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</si>
  <si>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</si>
  <si>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</si>
  <si>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</si>
  <si>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</si>
  <si>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</si>
  <si>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</si>
  <si>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Утверждено</t>
  </si>
  <si>
    <t>Директор СОШ 15</t>
  </si>
  <si>
    <t>Шинбергенов А.Т.</t>
  </si>
  <si>
    <t>МОАУ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</si>
</sst>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61" t="s">
        <v>119</v>
      </c>
      <c r="D1" s="62"/>
      <c r="E1" s="62"/>
      <c r="F1" s="54" t="s">
        <v>116</v>
      </c>
      <c r="G1" s="2" t="s">
        <v>16</v>
      </c>
      <c r="H1" s="63" t="s">
        <v>117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17</v>
      </c>
      <c r="H2" s="63" t="s">
        <v>118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 t="s">
        <v>38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40</v>
      </c>
      <c r="L6" s="39">
        <v>26.68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5">
        <v>14.3</v>
      </c>
    </row>
    <row r="9" spans="1:12" ht="15" x14ac:dyDescent="0.25">
      <c r="A9" s="22"/>
      <c r="B9" s="14"/>
      <c r="C9" s="11"/>
      <c r="D9" s="7" t="s">
        <v>22</v>
      </c>
      <c r="E9" s="41" t="s">
        <v>42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5" x14ac:dyDescent="0.25">
      <c r="A10" s="22"/>
      <c r="B10" s="14"/>
      <c r="C10" s="11"/>
      <c r="D10" s="7" t="s">
        <v>23</v>
      </c>
      <c r="E10" s="41" t="s">
        <v>43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6">
        <f t="shared" ref="L13" si="1">SUM(L6:L12)</f>
        <v>65.8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81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2">
        <v>11122.03</v>
      </c>
      <c r="L14" s="42">
        <v>14.21</v>
      </c>
    </row>
    <row r="15" spans="1:12" ht="15" x14ac:dyDescent="0.25">
      <c r="A15" s="22"/>
      <c r="B15" s="14"/>
      <c r="C15" s="11"/>
      <c r="D15" s="7" t="s">
        <v>26</v>
      </c>
      <c r="E15" s="41" t="s">
        <v>82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12.18</v>
      </c>
    </row>
    <row r="16" spans="1:12" ht="15" x14ac:dyDescent="0.25">
      <c r="A16" s="22"/>
      <c r="B16" s="14"/>
      <c r="C16" s="11"/>
      <c r="D16" s="7" t="s">
        <v>27</v>
      </c>
      <c r="E16" s="41" t="s">
        <v>83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39.75</v>
      </c>
    </row>
    <row r="17" spans="1:12" ht="15" x14ac:dyDescent="0.25">
      <c r="A17" s="22"/>
      <c r="B17" s="14"/>
      <c r="C17" s="11"/>
      <c r="D17" s="7" t="s">
        <v>28</v>
      </c>
      <c r="E17" s="41" t="s">
        <v>84</v>
      </c>
      <c r="F17" s="42">
        <v>150</v>
      </c>
      <c r="G17" s="42">
        <v>4.28</v>
      </c>
      <c r="H17" s="42">
        <v>10.42</v>
      </c>
      <c r="I17" s="42">
        <v>29.05</v>
      </c>
      <c r="J17" s="42">
        <v>227.1</v>
      </c>
      <c r="K17" s="43">
        <v>85.21</v>
      </c>
      <c r="L17" s="42">
        <v>18.02</v>
      </c>
    </row>
    <row r="18" spans="1:12" ht="15" x14ac:dyDescent="0.25">
      <c r="A18" s="22"/>
      <c r="B18" s="14"/>
      <c r="C18" s="11"/>
      <c r="D18" s="7" t="s">
        <v>29</v>
      </c>
      <c r="E18" s="41" t="s">
        <v>85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6.54</v>
      </c>
    </row>
    <row r="19" spans="1:12" ht="15" x14ac:dyDescent="0.25">
      <c r="A19" s="22"/>
      <c r="B19" s="14"/>
      <c r="C19" s="11"/>
      <c r="D19" s="7" t="s">
        <v>30</v>
      </c>
      <c r="E19" s="41" t="s">
        <v>47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42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77</v>
      </c>
      <c r="F20" s="42">
        <v>21</v>
      </c>
      <c r="G20" s="42">
        <v>1.62</v>
      </c>
      <c r="H20" s="42">
        <v>0.17</v>
      </c>
      <c r="I20" s="42">
        <v>10.29</v>
      </c>
      <c r="J20" s="42">
        <v>49.17</v>
      </c>
      <c r="K20" s="43">
        <v>109.13</v>
      </c>
      <c r="L20" s="42">
        <v>1.4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752</v>
      </c>
      <c r="G23" s="18">
        <f t="shared" ref="G23:J23" si="2">SUM(G14:G22)</f>
        <v>22.430000000000003</v>
      </c>
      <c r="H23" s="18">
        <f t="shared" si="2"/>
        <v>27.69</v>
      </c>
      <c r="I23" s="18">
        <f t="shared" si="2"/>
        <v>102.50999999999999</v>
      </c>
      <c r="J23" s="18">
        <f t="shared" si="2"/>
        <v>748.97</v>
      </c>
      <c r="K23" s="24"/>
      <c r="L23" s="56">
        <f t="shared" ref="L23" si="3">SUM(L14:L22)</f>
        <v>93.800000000000011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1461</v>
      </c>
      <c r="G24" s="31">
        <f t="shared" ref="G24:J24" si="4">G13+G23</f>
        <v>37.880000000000003</v>
      </c>
      <c r="H24" s="31">
        <f t="shared" si="4"/>
        <v>42.620000000000005</v>
      </c>
      <c r="I24" s="31">
        <f t="shared" si="4"/>
        <v>189.2</v>
      </c>
      <c r="J24" s="31">
        <f t="shared" si="4"/>
        <v>1291.8900000000001</v>
      </c>
      <c r="K24" s="31"/>
      <c r="L24" s="57">
        <f t="shared" ref="L24" si="5">L13+L23</f>
        <v>159.60000000000002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49</v>
      </c>
      <c r="L25" s="39">
        <v>58.77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44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5" x14ac:dyDescent="0.25">
      <c r="A28" s="13"/>
      <c r="B28" s="14"/>
      <c r="C28" s="11"/>
      <c r="D28" s="7" t="s">
        <v>22</v>
      </c>
      <c r="E28" s="41" t="s">
        <v>47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50</v>
      </c>
      <c r="E30" s="41" t="s">
        <v>115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19.72</v>
      </c>
      <c r="I32" s="18">
        <f t="shared" ref="I32" si="8">SUM(I25:I31)</f>
        <v>79.77000000000001</v>
      </c>
      <c r="J32" s="18">
        <f t="shared" ref="J32:L32" si="9">SUM(J25:J31)</f>
        <v>572.28</v>
      </c>
      <c r="K32" s="24"/>
      <c r="L32" s="56">
        <f t="shared" si="9"/>
        <v>65.8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71</v>
      </c>
      <c r="F33" s="42">
        <v>60</v>
      </c>
      <c r="G33" s="42">
        <v>0.76</v>
      </c>
      <c r="H33" s="42">
        <v>3.05</v>
      </c>
      <c r="I33" s="42">
        <v>4.6900000000000004</v>
      </c>
      <c r="J33" s="42">
        <v>49.25</v>
      </c>
      <c r="K33" s="52">
        <v>432013.18</v>
      </c>
      <c r="L33" s="42">
        <v>6.35</v>
      </c>
    </row>
    <row r="34" spans="1:12" ht="25.5" x14ac:dyDescent="0.25">
      <c r="A34" s="13"/>
      <c r="B34" s="14"/>
      <c r="C34" s="11"/>
      <c r="D34" s="7" t="s">
        <v>26</v>
      </c>
      <c r="E34" s="41" t="s">
        <v>72</v>
      </c>
      <c r="F34" s="42">
        <v>210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73</v>
      </c>
      <c r="L34" s="42">
        <v>11.78</v>
      </c>
    </row>
    <row r="35" spans="1:12" ht="15" x14ac:dyDescent="0.25">
      <c r="A35" s="13"/>
      <c r="B35" s="14"/>
      <c r="C35" s="11"/>
      <c r="D35" s="7" t="s">
        <v>27</v>
      </c>
      <c r="E35" s="41" t="s">
        <v>74</v>
      </c>
      <c r="F35" s="42">
        <v>90</v>
      </c>
      <c r="G35" s="42">
        <v>10.38</v>
      </c>
      <c r="H35" s="42">
        <v>9.57</v>
      </c>
      <c r="I35" s="42">
        <v>12.35</v>
      </c>
      <c r="J35" s="42">
        <v>117.05</v>
      </c>
      <c r="K35" s="43">
        <v>545.23</v>
      </c>
      <c r="L35" s="42">
        <v>45.43</v>
      </c>
    </row>
    <row r="36" spans="1:12" ht="15" x14ac:dyDescent="0.25">
      <c r="A36" s="13"/>
      <c r="B36" s="14"/>
      <c r="C36" s="11"/>
      <c r="D36" s="7" t="s">
        <v>28</v>
      </c>
      <c r="E36" s="41" t="s">
        <v>75</v>
      </c>
      <c r="F36" s="42">
        <v>155</v>
      </c>
      <c r="G36" s="42">
        <v>3.23</v>
      </c>
      <c r="H36" s="42">
        <v>9.27</v>
      </c>
      <c r="I36" s="42">
        <v>26.13</v>
      </c>
      <c r="J36" s="42">
        <v>200.87</v>
      </c>
      <c r="K36" s="43">
        <v>239.08</v>
      </c>
      <c r="L36" s="42">
        <v>19.829999999999998</v>
      </c>
    </row>
    <row r="37" spans="1:12" ht="15" x14ac:dyDescent="0.25">
      <c r="A37" s="13"/>
      <c r="B37" s="14"/>
      <c r="C37" s="11"/>
      <c r="D37" s="7" t="s">
        <v>29</v>
      </c>
      <c r="E37" s="41" t="s">
        <v>76</v>
      </c>
      <c r="F37" s="42">
        <v>180</v>
      </c>
      <c r="G37" s="42">
        <v>0.18</v>
      </c>
      <c r="H37" s="42">
        <v>0.23</v>
      </c>
      <c r="I37" s="42">
        <v>20.34</v>
      </c>
      <c r="J37" s="42">
        <v>84.15</v>
      </c>
      <c r="K37" s="43">
        <v>293.08</v>
      </c>
      <c r="L37" s="42">
        <v>9.07</v>
      </c>
    </row>
    <row r="38" spans="1:12" ht="15" x14ac:dyDescent="0.25">
      <c r="A38" s="13"/>
      <c r="B38" s="14"/>
      <c r="C38" s="11"/>
      <c r="D38" s="7" t="s">
        <v>30</v>
      </c>
      <c r="E38" s="41" t="s">
        <v>77</v>
      </c>
      <c r="F38" s="42">
        <v>20</v>
      </c>
      <c r="G38" s="42">
        <v>1.54</v>
      </c>
      <c r="H38" s="42">
        <v>0.16</v>
      </c>
      <c r="I38" s="42">
        <v>9.8000000000000007</v>
      </c>
      <c r="J38" s="42">
        <v>46.8</v>
      </c>
      <c r="K38" s="43">
        <v>109.13</v>
      </c>
      <c r="L38" s="42">
        <v>1.34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715</v>
      </c>
      <c r="G42" s="18">
        <f t="shared" ref="G42" si="10">SUM(G33:G41)</f>
        <v>22.01</v>
      </c>
      <c r="H42" s="18">
        <f t="shared" ref="H42" si="11">SUM(H33:H41)</f>
        <v>24</v>
      </c>
      <c r="I42" s="18">
        <f t="shared" ref="I42" si="12">SUM(I33:I41)</f>
        <v>95.86</v>
      </c>
      <c r="J42" s="18">
        <f t="shared" ref="J42:L42" si="13">SUM(J33:J41)</f>
        <v>627.48</v>
      </c>
      <c r="K42" s="24"/>
      <c r="L42" s="56">
        <f t="shared" si="13"/>
        <v>93.800000000000011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1215</v>
      </c>
      <c r="G43" s="31">
        <f t="shared" ref="G43" si="14">G32+G42</f>
        <v>41.010000000000005</v>
      </c>
      <c r="H43" s="31">
        <f t="shared" ref="H43" si="15">H32+H42</f>
        <v>43.72</v>
      </c>
      <c r="I43" s="31">
        <f t="shared" ref="I43" si="16">I32+I42</f>
        <v>175.63</v>
      </c>
      <c r="J43" s="31">
        <f t="shared" ref="J43:L43" si="17">J32+J42</f>
        <v>1199.76</v>
      </c>
      <c r="K43" s="31"/>
      <c r="L43" s="57">
        <f t="shared" si="17"/>
        <v>159.60000000000002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45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50">
        <v>11156.03</v>
      </c>
      <c r="L44" s="39">
        <v>51.94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46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5" x14ac:dyDescent="0.25">
      <c r="A47" s="22"/>
      <c r="B47" s="14"/>
      <c r="C47" s="11"/>
      <c r="D47" s="7" t="s">
        <v>22</v>
      </c>
      <c r="E47" s="41" t="s">
        <v>47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50</v>
      </c>
      <c r="E49" s="41" t="s">
        <v>51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56">
        <f t="shared" si="21"/>
        <v>65.8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78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42">
        <v>10.98</v>
      </c>
    </row>
    <row r="53" spans="1:12" ht="15" x14ac:dyDescent="0.25">
      <c r="A53" s="22"/>
      <c r="B53" s="14"/>
      <c r="C53" s="11"/>
      <c r="D53" s="7" t="s">
        <v>26</v>
      </c>
      <c r="E53" s="41" t="s">
        <v>79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42">
        <v>9.7899999999999991</v>
      </c>
    </row>
    <row r="54" spans="1:12" ht="15" x14ac:dyDescent="0.25">
      <c r="A54" s="22"/>
      <c r="B54" s="14"/>
      <c r="C54" s="11"/>
      <c r="D54" s="7" t="s">
        <v>27</v>
      </c>
      <c r="E54" s="41" t="s">
        <v>45</v>
      </c>
      <c r="F54" s="42">
        <v>240</v>
      </c>
      <c r="G54" s="42">
        <v>16.09</v>
      </c>
      <c r="H54" s="42">
        <v>18.86</v>
      </c>
      <c r="I54" s="42">
        <v>27.67</v>
      </c>
      <c r="J54" s="42">
        <v>344.78</v>
      </c>
      <c r="K54" s="52">
        <v>11156.03</v>
      </c>
      <c r="L54" s="42">
        <v>56.66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 t="s">
        <v>80</v>
      </c>
      <c r="F56" s="42">
        <v>180</v>
      </c>
      <c r="G56" s="42">
        <v>0.2</v>
      </c>
      <c r="H56" s="42">
        <v>0.15</v>
      </c>
      <c r="I56" s="42">
        <v>21.72</v>
      </c>
      <c r="J56" s="42">
        <v>89.03</v>
      </c>
      <c r="K56" s="43">
        <v>284.02999999999997</v>
      </c>
      <c r="L56" s="42">
        <v>12.22</v>
      </c>
    </row>
    <row r="57" spans="1:12" ht="15" x14ac:dyDescent="0.25">
      <c r="A57" s="22"/>
      <c r="B57" s="14"/>
      <c r="C57" s="11"/>
      <c r="D57" s="7" t="s">
        <v>30</v>
      </c>
      <c r="E57" s="41" t="s">
        <v>47</v>
      </c>
      <c r="F57" s="42">
        <v>27</v>
      </c>
      <c r="G57" s="42">
        <v>2.0499999999999998</v>
      </c>
      <c r="H57" s="42">
        <v>0.32</v>
      </c>
      <c r="I57" s="42">
        <v>12.88</v>
      </c>
      <c r="J57" s="42">
        <v>62.6</v>
      </c>
      <c r="K57" s="43">
        <v>108.13</v>
      </c>
      <c r="L57" s="42">
        <v>2.2000000000000002</v>
      </c>
    </row>
    <row r="58" spans="1:12" ht="15" x14ac:dyDescent="0.25">
      <c r="A58" s="22"/>
      <c r="B58" s="14"/>
      <c r="C58" s="11"/>
      <c r="D58" s="7" t="s">
        <v>31</v>
      </c>
      <c r="E58" s="41" t="s">
        <v>77</v>
      </c>
      <c r="F58" s="42">
        <v>29</v>
      </c>
      <c r="G58" s="42">
        <v>1.54</v>
      </c>
      <c r="H58" s="42">
        <v>0.16</v>
      </c>
      <c r="I58" s="42">
        <v>9.8000000000000007</v>
      </c>
      <c r="J58" s="42">
        <v>46.8</v>
      </c>
      <c r="K58" s="43">
        <v>109.13</v>
      </c>
      <c r="L58" s="42">
        <v>1.95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776</v>
      </c>
      <c r="G61" s="18">
        <f t="shared" ref="G61" si="22">SUM(G52:G60)</f>
        <v>23.509999999999998</v>
      </c>
      <c r="H61" s="18">
        <f t="shared" ref="H61" si="23">SUM(H52:H60)</f>
        <v>28.84</v>
      </c>
      <c r="I61" s="18">
        <f t="shared" ref="I61" si="24">SUM(I52:I60)</f>
        <v>97.309999999999988</v>
      </c>
      <c r="J61" s="18">
        <f t="shared" ref="J61:L61" si="25">SUM(J52:J60)</f>
        <v>742.83999999999992</v>
      </c>
      <c r="K61" s="24"/>
      <c r="L61" s="18">
        <f t="shared" si="25"/>
        <v>93.8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1292</v>
      </c>
      <c r="G62" s="31">
        <f t="shared" ref="G62" si="26">G51+G61</f>
        <v>43.93</v>
      </c>
      <c r="H62" s="31">
        <f t="shared" ref="H62" si="27">H51+H61</f>
        <v>48.739999999999995</v>
      </c>
      <c r="I62" s="31">
        <f t="shared" ref="I62" si="28">I51+I61</f>
        <v>183.76999999999998</v>
      </c>
      <c r="J62" s="31">
        <f t="shared" ref="J62:L62" si="29">J51+J61</f>
        <v>1348.78</v>
      </c>
      <c r="K62" s="31"/>
      <c r="L62" s="31">
        <f t="shared" si="29"/>
        <v>159.6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52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53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5" x14ac:dyDescent="0.25">
      <c r="A66" s="22"/>
      <c r="B66" s="14"/>
      <c r="C66" s="11"/>
      <c r="D66" s="7" t="s">
        <v>22</v>
      </c>
      <c r="E66" s="41" t="s">
        <v>47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5" x14ac:dyDescent="0.25">
      <c r="A67" s="22"/>
      <c r="B67" s="14"/>
      <c r="C67" s="11"/>
      <c r="D67" s="7" t="s">
        <v>23</v>
      </c>
      <c r="E67" s="41" t="s">
        <v>43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20.22</v>
      </c>
      <c r="H70" s="18">
        <f t="shared" ref="H70" si="31">SUM(H63:H69)</f>
        <v>14.75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56">
        <f t="shared" si="33"/>
        <v>65.8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86</v>
      </c>
      <c r="F71" s="42">
        <v>70</v>
      </c>
      <c r="G71" s="42">
        <v>1.22</v>
      </c>
      <c r="H71" s="42">
        <v>7.03</v>
      </c>
      <c r="I71" s="42">
        <v>6.7</v>
      </c>
      <c r="J71" s="42">
        <v>94.95</v>
      </c>
      <c r="K71" s="43">
        <v>1.2</v>
      </c>
      <c r="L71" s="42">
        <v>8.8800000000000008</v>
      </c>
    </row>
    <row r="72" spans="1:12" ht="15" x14ac:dyDescent="0.25">
      <c r="A72" s="22"/>
      <c r="B72" s="14"/>
      <c r="C72" s="11"/>
      <c r="D72" s="7" t="s">
        <v>26</v>
      </c>
      <c r="E72" s="41" t="s">
        <v>87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42">
        <v>18.28</v>
      </c>
    </row>
    <row r="73" spans="1:12" ht="15" x14ac:dyDescent="0.25">
      <c r="A73" s="22"/>
      <c r="B73" s="14"/>
      <c r="C73" s="11"/>
      <c r="D73" s="7" t="s">
        <v>27</v>
      </c>
      <c r="E73" s="41" t="s">
        <v>88</v>
      </c>
      <c r="F73" s="42">
        <v>100</v>
      </c>
      <c r="G73" s="42">
        <v>9.5399999999999991</v>
      </c>
      <c r="H73" s="42">
        <v>13.76</v>
      </c>
      <c r="I73" s="42">
        <v>11.72</v>
      </c>
      <c r="J73" s="42">
        <v>208.88</v>
      </c>
      <c r="K73" s="43">
        <v>271.17</v>
      </c>
      <c r="L73" s="42">
        <v>40.28</v>
      </c>
    </row>
    <row r="74" spans="1:12" ht="15" x14ac:dyDescent="0.25">
      <c r="A74" s="22"/>
      <c r="B74" s="14"/>
      <c r="C74" s="11"/>
      <c r="D74" s="7" t="s">
        <v>28</v>
      </c>
      <c r="E74" s="41" t="s">
        <v>89</v>
      </c>
      <c r="F74" s="42">
        <v>160</v>
      </c>
      <c r="G74" s="42">
        <v>11.43</v>
      </c>
      <c r="H74" s="42">
        <v>4.67</v>
      </c>
      <c r="I74" s="42">
        <v>42.45</v>
      </c>
      <c r="J74" s="42">
        <v>257.55</v>
      </c>
      <c r="K74" s="43">
        <v>280.08</v>
      </c>
      <c r="L74" s="42">
        <v>9.3800000000000008</v>
      </c>
    </row>
    <row r="75" spans="1:12" ht="15" x14ac:dyDescent="0.25">
      <c r="A75" s="22"/>
      <c r="B75" s="14"/>
      <c r="C75" s="11"/>
      <c r="D75" s="7" t="s">
        <v>29</v>
      </c>
      <c r="E75" s="41" t="s">
        <v>90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42">
        <v>14.03</v>
      </c>
    </row>
    <row r="76" spans="1:12" ht="15" x14ac:dyDescent="0.25">
      <c r="A76" s="22"/>
      <c r="B76" s="14"/>
      <c r="C76" s="11"/>
      <c r="D76" s="7" t="s">
        <v>30</v>
      </c>
      <c r="E76" s="41" t="s">
        <v>47</v>
      </c>
      <c r="F76" s="42">
        <v>20</v>
      </c>
      <c r="G76" s="42">
        <v>1.6</v>
      </c>
      <c r="H76" s="42">
        <v>0.25</v>
      </c>
      <c r="I76" s="42">
        <v>10.02</v>
      </c>
      <c r="J76" s="42">
        <v>48.73</v>
      </c>
      <c r="K76" s="43">
        <v>108.13</v>
      </c>
      <c r="L76" s="42">
        <v>1.62</v>
      </c>
    </row>
    <row r="77" spans="1:12" ht="15" x14ac:dyDescent="0.25">
      <c r="A77" s="22"/>
      <c r="B77" s="14"/>
      <c r="C77" s="11"/>
      <c r="D77" s="7" t="s">
        <v>31</v>
      </c>
      <c r="E77" s="41" t="s">
        <v>77</v>
      </c>
      <c r="F77" s="42">
        <v>20</v>
      </c>
      <c r="G77" s="42">
        <v>1.54</v>
      </c>
      <c r="H77" s="42">
        <v>0.16</v>
      </c>
      <c r="I77" s="42">
        <v>9.8000000000000007</v>
      </c>
      <c r="J77" s="42">
        <v>46.8</v>
      </c>
      <c r="K77" s="43">
        <v>109.13</v>
      </c>
      <c r="L77" s="42">
        <v>1.33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770</v>
      </c>
      <c r="G80" s="18">
        <f t="shared" ref="G80" si="34">SUM(G71:G79)</f>
        <v>27.799999999999997</v>
      </c>
      <c r="H80" s="18">
        <f t="shared" ref="H80" si="35">SUM(H71:H79)</f>
        <v>26.269999999999996</v>
      </c>
      <c r="I80" s="18">
        <f t="shared" ref="I80" si="36">SUM(I71:I79)</f>
        <v>113.28</v>
      </c>
      <c r="J80" s="18">
        <f t="shared" ref="J80:L80" si="37">SUM(J71:J79)</f>
        <v>800.75</v>
      </c>
      <c r="K80" s="24"/>
      <c r="L80" s="18">
        <f t="shared" si="37"/>
        <v>93.8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1294</v>
      </c>
      <c r="G81" s="31">
        <f t="shared" ref="G81" si="38">G70+G80</f>
        <v>48.019999999999996</v>
      </c>
      <c r="H81" s="31">
        <f t="shared" ref="H81" si="39">H70+H80</f>
        <v>41.019999999999996</v>
      </c>
      <c r="I81" s="31">
        <f t="shared" ref="I81" si="40">I70+I80</f>
        <v>194.66000000000003</v>
      </c>
      <c r="J81" s="31">
        <f t="shared" ref="J81:L81" si="41">J70+J80</f>
        <v>1339.37</v>
      </c>
      <c r="K81" s="31"/>
      <c r="L81" s="31">
        <f t="shared" si="41"/>
        <v>159.6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55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54</v>
      </c>
      <c r="L82" s="39">
        <v>50.56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57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55">
        <v>8.1999999999999993</v>
      </c>
    </row>
    <row r="85" spans="1:12" ht="15" x14ac:dyDescent="0.25">
      <c r="A85" s="22"/>
      <c r="B85" s="14"/>
      <c r="C85" s="11"/>
      <c r="D85" s="7" t="s">
        <v>22</v>
      </c>
      <c r="E85" s="41" t="s">
        <v>47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50</v>
      </c>
      <c r="E87" s="41" t="s">
        <v>56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85.13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91</v>
      </c>
      <c r="F90" s="42">
        <v>60</v>
      </c>
      <c r="G90" s="42">
        <v>2.76</v>
      </c>
      <c r="H90" s="42">
        <v>13.81</v>
      </c>
      <c r="I90" s="42">
        <v>5.96</v>
      </c>
      <c r="J90" s="42">
        <v>159.16999999999999</v>
      </c>
      <c r="K90" s="53">
        <v>11116</v>
      </c>
      <c r="L90" s="42">
        <v>12.16</v>
      </c>
    </row>
    <row r="91" spans="1:12" ht="25.5" x14ac:dyDescent="0.25">
      <c r="A91" s="22"/>
      <c r="B91" s="14"/>
      <c r="C91" s="11"/>
      <c r="D91" s="7" t="s">
        <v>26</v>
      </c>
      <c r="E91" s="41" t="s">
        <v>92</v>
      </c>
      <c r="F91" s="42">
        <v>210</v>
      </c>
      <c r="G91" s="42">
        <v>9.17</v>
      </c>
      <c r="H91" s="42">
        <v>6.16</v>
      </c>
      <c r="I91" s="42">
        <v>7.75</v>
      </c>
      <c r="J91" s="42">
        <v>110.96</v>
      </c>
      <c r="K91" s="43" t="s">
        <v>93</v>
      </c>
      <c r="L91" s="42">
        <v>18.45</v>
      </c>
    </row>
    <row r="92" spans="1:12" ht="15" x14ac:dyDescent="0.25">
      <c r="A92" s="22"/>
      <c r="B92" s="14"/>
      <c r="C92" s="11"/>
      <c r="D92" s="7" t="s">
        <v>27</v>
      </c>
      <c r="E92" s="41" t="s">
        <v>94</v>
      </c>
      <c r="F92" s="42">
        <v>90</v>
      </c>
      <c r="G92" s="42">
        <v>8.91</v>
      </c>
      <c r="H92" s="42">
        <v>4.66</v>
      </c>
      <c r="I92" s="42">
        <v>7.39</v>
      </c>
      <c r="J92" s="42">
        <v>107.14</v>
      </c>
      <c r="K92" s="43">
        <v>178.08</v>
      </c>
      <c r="L92" s="42">
        <v>31.98</v>
      </c>
    </row>
    <row r="93" spans="1:12" ht="15" x14ac:dyDescent="0.25">
      <c r="A93" s="22"/>
      <c r="B93" s="14"/>
      <c r="C93" s="11"/>
      <c r="D93" s="7" t="s">
        <v>28</v>
      </c>
      <c r="E93" s="41" t="s">
        <v>95</v>
      </c>
      <c r="F93" s="42">
        <v>150</v>
      </c>
      <c r="G93" s="42">
        <v>3.26</v>
      </c>
      <c r="H93" s="42">
        <v>5.62</v>
      </c>
      <c r="I93" s="42">
        <v>37.04</v>
      </c>
      <c r="J93" s="42">
        <v>211.78</v>
      </c>
      <c r="K93" s="43">
        <v>241.08</v>
      </c>
      <c r="L93" s="42">
        <v>20.62</v>
      </c>
    </row>
    <row r="94" spans="1:12" ht="15" x14ac:dyDescent="0.25">
      <c r="A94" s="22"/>
      <c r="B94" s="14"/>
      <c r="C94" s="11"/>
      <c r="D94" s="7" t="s">
        <v>29</v>
      </c>
      <c r="E94" s="41" t="s">
        <v>85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42">
        <v>6.54</v>
      </c>
    </row>
    <row r="95" spans="1:12" ht="15" x14ac:dyDescent="0.25">
      <c r="A95" s="22"/>
      <c r="B95" s="14"/>
      <c r="C95" s="11"/>
      <c r="D95" s="7" t="s">
        <v>30</v>
      </c>
      <c r="E95" s="41" t="s">
        <v>47</v>
      </c>
      <c r="F95" s="42">
        <v>30</v>
      </c>
      <c r="G95" s="42">
        <v>2.2799999999999998</v>
      </c>
      <c r="H95" s="42">
        <v>0.36</v>
      </c>
      <c r="I95" s="42">
        <v>14.31</v>
      </c>
      <c r="J95" s="42">
        <v>69.599999999999994</v>
      </c>
      <c r="K95" s="43">
        <v>108.13</v>
      </c>
      <c r="L95" s="42">
        <v>2.4300000000000002</v>
      </c>
    </row>
    <row r="96" spans="1:12" ht="15" x14ac:dyDescent="0.25">
      <c r="A96" s="22"/>
      <c r="B96" s="14"/>
      <c r="C96" s="11"/>
      <c r="D96" s="7" t="s">
        <v>31</v>
      </c>
      <c r="E96" s="41" t="s">
        <v>77</v>
      </c>
      <c r="F96" s="42">
        <v>24</v>
      </c>
      <c r="G96" s="42">
        <v>1.85</v>
      </c>
      <c r="H96" s="42">
        <v>0.19</v>
      </c>
      <c r="I96" s="42">
        <v>11.76</v>
      </c>
      <c r="J96" s="42">
        <v>56.15</v>
      </c>
      <c r="K96" s="43">
        <v>109.13</v>
      </c>
      <c r="L96" s="42">
        <v>1.62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764</v>
      </c>
      <c r="G99" s="18">
        <f t="shared" ref="G99" si="46">SUM(G90:G98)</f>
        <v>28.690000000000005</v>
      </c>
      <c r="H99" s="18">
        <f t="shared" ref="H99" si="47">SUM(H90:H98)</f>
        <v>30.92</v>
      </c>
      <c r="I99" s="18">
        <f t="shared" ref="I99" si="48">SUM(I90:I98)</f>
        <v>113.45</v>
      </c>
      <c r="J99" s="18">
        <f t="shared" ref="J99:L99" si="49">SUM(J90:J98)</f>
        <v>834.68</v>
      </c>
      <c r="K99" s="24"/>
      <c r="L99" s="18">
        <f t="shared" si="49"/>
        <v>93.800000000000026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1328</v>
      </c>
      <c r="G100" s="31">
        <f t="shared" ref="G100" si="50">G89+G99</f>
        <v>48.350000000000009</v>
      </c>
      <c r="H100" s="31">
        <f t="shared" ref="H100" si="51">H89+H99</f>
        <v>48.370000000000005</v>
      </c>
      <c r="I100" s="31">
        <f t="shared" ref="I100" si="52">I89+I99</f>
        <v>198.57999999999998</v>
      </c>
      <c r="J100" s="31">
        <f t="shared" ref="J100:L100" si="53">J89+J99</f>
        <v>1410.77</v>
      </c>
      <c r="K100" s="31"/>
      <c r="L100" s="31">
        <f t="shared" si="53"/>
        <v>159.60000000000002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58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59</v>
      </c>
      <c r="L101" s="39">
        <v>33.65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60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5" x14ac:dyDescent="0.25">
      <c r="A104" s="22"/>
      <c r="B104" s="14"/>
      <c r="C104" s="11"/>
      <c r="D104" s="7" t="s">
        <v>22</v>
      </c>
      <c r="E104" s="41" t="s">
        <v>47</v>
      </c>
      <c r="F104" s="42">
        <v>26</v>
      </c>
      <c r="G104" s="42">
        <v>1.96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5" x14ac:dyDescent="0.25">
      <c r="A105" s="22"/>
      <c r="B105" s="14"/>
      <c r="C105" s="11"/>
      <c r="D105" s="7" t="s">
        <v>23</v>
      </c>
      <c r="E105" s="41" t="s">
        <v>43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16.27</v>
      </c>
      <c r="H108" s="18">
        <f t="shared" si="54"/>
        <v>17.169999999999998</v>
      </c>
      <c r="I108" s="18">
        <f t="shared" si="54"/>
        <v>85</v>
      </c>
      <c r="J108" s="18">
        <f t="shared" si="54"/>
        <v>559.87</v>
      </c>
      <c r="K108" s="24"/>
      <c r="L108" s="18">
        <f t="shared" ref="L108" si="55">SUM(L101:L107)</f>
        <v>65.8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96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2">
        <v>1037.01</v>
      </c>
      <c r="L109" s="42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97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5">
        <v>5.0999999999999996</v>
      </c>
    </row>
    <row r="111" spans="1:12" ht="15" x14ac:dyDescent="0.25">
      <c r="A111" s="22"/>
      <c r="B111" s="14"/>
      <c r="C111" s="11"/>
      <c r="D111" s="7" t="s">
        <v>27</v>
      </c>
      <c r="E111" s="41" t="s">
        <v>98</v>
      </c>
      <c r="F111" s="42">
        <v>210</v>
      </c>
      <c r="G111" s="42">
        <v>19.68</v>
      </c>
      <c r="H111" s="42">
        <v>16.8</v>
      </c>
      <c r="I111" s="42">
        <v>42.45</v>
      </c>
      <c r="J111" s="42">
        <v>399.72</v>
      </c>
      <c r="K111" s="43">
        <v>271.27999999999997</v>
      </c>
      <c r="L111" s="42">
        <v>62.64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76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42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47</v>
      </c>
      <c r="F114" s="42">
        <v>30</v>
      </c>
      <c r="G114" s="42">
        <v>2.2799999999999998</v>
      </c>
      <c r="H114" s="42">
        <v>0.36</v>
      </c>
      <c r="I114" s="42">
        <v>14.31</v>
      </c>
      <c r="J114" s="42">
        <v>69.599999999999994</v>
      </c>
      <c r="K114" s="43">
        <v>108.13</v>
      </c>
      <c r="L114" s="42">
        <v>2.4500000000000002</v>
      </c>
    </row>
    <row r="115" spans="1:12" ht="15" x14ac:dyDescent="0.25">
      <c r="A115" s="22"/>
      <c r="B115" s="14"/>
      <c r="C115" s="11"/>
      <c r="D115" s="7" t="s">
        <v>31</v>
      </c>
      <c r="E115" s="41" t="s">
        <v>77</v>
      </c>
      <c r="F115" s="42">
        <v>20</v>
      </c>
      <c r="G115" s="42">
        <v>1.54</v>
      </c>
      <c r="H115" s="42">
        <v>0.16</v>
      </c>
      <c r="I115" s="42">
        <v>9.8000000000000007</v>
      </c>
      <c r="J115" s="42">
        <v>46.8</v>
      </c>
      <c r="K115" s="43">
        <v>109.13</v>
      </c>
      <c r="L115" s="42">
        <v>1.35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730</v>
      </c>
      <c r="G118" s="18">
        <f t="shared" ref="G118:J118" si="56">SUM(G109:G117)</f>
        <v>27.34</v>
      </c>
      <c r="H118" s="18">
        <f t="shared" si="56"/>
        <v>25.580000000000002</v>
      </c>
      <c r="I118" s="18">
        <f t="shared" si="56"/>
        <v>96.470000000000013</v>
      </c>
      <c r="J118" s="18">
        <f t="shared" si="56"/>
        <v>725.45999999999992</v>
      </c>
      <c r="K118" s="24"/>
      <c r="L118" s="18">
        <f t="shared" ref="L118" si="57">SUM(L109:L117)</f>
        <v>93.8</v>
      </c>
    </row>
    <row r="119" spans="1:12" ht="15" x14ac:dyDescent="0.2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1371</v>
      </c>
      <c r="G119" s="31">
        <f t="shared" ref="G119" si="58">G108+G118</f>
        <v>43.61</v>
      </c>
      <c r="H119" s="31">
        <f t="shared" ref="H119" si="59">H108+H118</f>
        <v>42.75</v>
      </c>
      <c r="I119" s="31">
        <f t="shared" ref="I119" si="60">I108+I118</f>
        <v>181.47000000000003</v>
      </c>
      <c r="J119" s="31">
        <f t="shared" ref="J119:L119" si="61">J108+J118</f>
        <v>1285.33</v>
      </c>
      <c r="K119" s="31"/>
      <c r="L119" s="31">
        <f t="shared" si="61"/>
        <v>159.6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61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62</v>
      </c>
      <c r="L120" s="39">
        <v>51.36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46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5" x14ac:dyDescent="0.25">
      <c r="A123" s="13"/>
      <c r="B123" s="14"/>
      <c r="C123" s="11"/>
      <c r="D123" s="7" t="s">
        <v>22</v>
      </c>
      <c r="E123" s="41" t="s">
        <v>47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55">
        <v>4.5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50</v>
      </c>
      <c r="E125" s="41" t="s">
        <v>51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5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</v>
      </c>
      <c r="J127" s="18">
        <f t="shared" si="62"/>
        <v>600.91999999999996</v>
      </c>
      <c r="K127" s="24"/>
      <c r="L127" s="56">
        <f t="shared" ref="L127" si="63">SUM(L120:L126)</f>
        <v>65.8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78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42">
        <v>7.69</v>
      </c>
    </row>
    <row r="129" spans="1:12" ht="15" x14ac:dyDescent="0.25">
      <c r="A129" s="13"/>
      <c r="B129" s="14"/>
      <c r="C129" s="11"/>
      <c r="D129" s="7" t="s">
        <v>26</v>
      </c>
      <c r="E129" s="41" t="s">
        <v>99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42">
        <v>13.24</v>
      </c>
    </row>
    <row r="130" spans="1:12" ht="15" x14ac:dyDescent="0.25">
      <c r="A130" s="13"/>
      <c r="B130" s="14"/>
      <c r="C130" s="11"/>
      <c r="D130" s="7" t="s">
        <v>27</v>
      </c>
      <c r="E130" s="41" t="s">
        <v>100</v>
      </c>
      <c r="F130" s="42">
        <v>110</v>
      </c>
      <c r="G130" s="42">
        <v>12.71</v>
      </c>
      <c r="H130" s="42">
        <v>10.25</v>
      </c>
      <c r="I130" s="42">
        <v>7.05</v>
      </c>
      <c r="J130" s="42">
        <v>171.29</v>
      </c>
      <c r="K130" s="43">
        <v>255.17</v>
      </c>
      <c r="L130" s="42">
        <v>41.49</v>
      </c>
    </row>
    <row r="131" spans="1:12" ht="15" x14ac:dyDescent="0.25">
      <c r="A131" s="13"/>
      <c r="B131" s="14"/>
      <c r="C131" s="11"/>
      <c r="D131" s="7" t="s">
        <v>28</v>
      </c>
      <c r="E131" s="41" t="s">
        <v>101</v>
      </c>
      <c r="F131" s="42">
        <v>160</v>
      </c>
      <c r="G131" s="42">
        <v>6.04</v>
      </c>
      <c r="H131" s="42">
        <v>5.79</v>
      </c>
      <c r="I131" s="42">
        <v>33.42</v>
      </c>
      <c r="J131" s="42">
        <v>209.95</v>
      </c>
      <c r="K131" s="43">
        <v>237.13</v>
      </c>
      <c r="L131" s="42">
        <v>11.32</v>
      </c>
    </row>
    <row r="132" spans="1:12" ht="15" x14ac:dyDescent="0.25">
      <c r="A132" s="13"/>
      <c r="B132" s="14"/>
      <c r="C132" s="11"/>
      <c r="D132" s="7" t="s">
        <v>29</v>
      </c>
      <c r="E132" s="41" t="s">
        <v>102</v>
      </c>
      <c r="F132" s="42">
        <v>200</v>
      </c>
      <c r="G132" s="42">
        <v>0.27</v>
      </c>
      <c r="H132" s="42">
        <v>0.06</v>
      </c>
      <c r="I132" s="42">
        <v>15</v>
      </c>
      <c r="J132" s="42">
        <v>61.62</v>
      </c>
      <c r="K132" s="43">
        <v>636.02</v>
      </c>
      <c r="L132" s="42">
        <v>16.71</v>
      </c>
    </row>
    <row r="133" spans="1:12" ht="15" x14ac:dyDescent="0.25">
      <c r="A133" s="13"/>
      <c r="B133" s="14"/>
      <c r="C133" s="11"/>
      <c r="D133" s="7" t="s">
        <v>30</v>
      </c>
      <c r="E133" s="41" t="s">
        <v>47</v>
      </c>
      <c r="F133" s="42">
        <v>25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42">
        <v>2</v>
      </c>
    </row>
    <row r="134" spans="1:12" ht="15" x14ac:dyDescent="0.25">
      <c r="A134" s="13"/>
      <c r="B134" s="14"/>
      <c r="C134" s="11"/>
      <c r="D134" s="7" t="s">
        <v>31</v>
      </c>
      <c r="E134" s="41" t="s">
        <v>77</v>
      </c>
      <c r="F134" s="42">
        <v>20</v>
      </c>
      <c r="G134" s="42">
        <v>1.54</v>
      </c>
      <c r="H134" s="42">
        <v>0.16</v>
      </c>
      <c r="I134" s="42">
        <v>9.8000000000000007</v>
      </c>
      <c r="J134" s="42">
        <v>46.8</v>
      </c>
      <c r="K134" s="43">
        <v>109.13</v>
      </c>
      <c r="L134" s="42">
        <v>1.35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785</v>
      </c>
      <c r="G137" s="18">
        <f t="shared" ref="G137:J137" si="64">SUM(G128:G136)</f>
        <v>25.709999999999997</v>
      </c>
      <c r="H137" s="18">
        <f t="shared" si="64"/>
        <v>26.749999999999996</v>
      </c>
      <c r="I137" s="18">
        <f t="shared" si="64"/>
        <v>97.63000000000001</v>
      </c>
      <c r="J137" s="18">
        <f t="shared" si="64"/>
        <v>734.50999999999988</v>
      </c>
      <c r="K137" s="24"/>
      <c r="L137" s="18">
        <f t="shared" ref="L137" si="65">SUM(L128:L136)</f>
        <v>93.800000000000011</v>
      </c>
    </row>
    <row r="138" spans="1:12" ht="15" x14ac:dyDescent="0.2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1366</v>
      </c>
      <c r="G138" s="31">
        <f t="shared" ref="G138" si="66">G127+G137</f>
        <v>44.64</v>
      </c>
      <c r="H138" s="31">
        <f t="shared" ref="H138" si="67">H127+H137</f>
        <v>46.629999999999995</v>
      </c>
      <c r="I138" s="31">
        <f t="shared" ref="I138" si="68">I127+I137</f>
        <v>184.2</v>
      </c>
      <c r="J138" s="31">
        <f t="shared" ref="J138:L138" si="69">J127+J137</f>
        <v>1335.4299999999998</v>
      </c>
      <c r="K138" s="31"/>
      <c r="L138" s="31">
        <f t="shared" si="69"/>
        <v>159.60000000000002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63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64</v>
      </c>
      <c r="L139" s="39">
        <v>51.61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53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5">
        <v>2.6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47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50</v>
      </c>
      <c r="E144" s="41" t="s">
        <v>65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2">
        <v>34618.21</v>
      </c>
      <c r="L144" s="51">
        <v>8.6999999999999993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85.64</v>
      </c>
      <c r="J146" s="18">
        <f t="shared" si="70"/>
        <v>585.14</v>
      </c>
      <c r="K146" s="24"/>
      <c r="L146" s="18">
        <f t="shared" ref="L146" si="71">SUM(L139:L145)</f>
        <v>65.8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71</v>
      </c>
      <c r="F147" s="42">
        <v>77</v>
      </c>
      <c r="G147" s="42">
        <v>1.02</v>
      </c>
      <c r="H147" s="42">
        <v>4.0599999999999996</v>
      </c>
      <c r="I147" s="42">
        <v>6.26</v>
      </c>
      <c r="J147" s="42">
        <v>65.66</v>
      </c>
      <c r="K147" s="52">
        <v>432013.18</v>
      </c>
      <c r="L147" s="42">
        <v>8.15</v>
      </c>
    </row>
    <row r="148" spans="1:12" ht="25.5" x14ac:dyDescent="0.25">
      <c r="A148" s="22"/>
      <c r="B148" s="14"/>
      <c r="C148" s="11"/>
      <c r="D148" s="7" t="s">
        <v>26</v>
      </c>
      <c r="E148" s="41" t="s">
        <v>103</v>
      </c>
      <c r="F148" s="42">
        <v>210</v>
      </c>
      <c r="G148" s="42">
        <v>1.73</v>
      </c>
      <c r="H148" s="42">
        <v>4.4400000000000004</v>
      </c>
      <c r="I148" s="42">
        <v>11.16</v>
      </c>
      <c r="J148" s="42">
        <v>92.96</v>
      </c>
      <c r="K148" s="43" t="s">
        <v>104</v>
      </c>
      <c r="L148" s="42">
        <v>16.71</v>
      </c>
    </row>
    <row r="149" spans="1:12" ht="15" x14ac:dyDescent="0.25">
      <c r="A149" s="22"/>
      <c r="B149" s="14"/>
      <c r="C149" s="11"/>
      <c r="D149" s="7" t="s">
        <v>27</v>
      </c>
      <c r="E149" s="41" t="s">
        <v>105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42">
        <v>36.840000000000003</v>
      </c>
    </row>
    <row r="150" spans="1:12" ht="15" x14ac:dyDescent="0.25">
      <c r="A150" s="22"/>
      <c r="B150" s="14"/>
      <c r="C150" s="11"/>
      <c r="D150" s="7" t="s">
        <v>28</v>
      </c>
      <c r="E150" s="41" t="s">
        <v>106</v>
      </c>
      <c r="F150" s="42">
        <v>155</v>
      </c>
      <c r="G150" s="42">
        <v>3.23</v>
      </c>
      <c r="H150" s="42">
        <v>9.27</v>
      </c>
      <c r="I150" s="42">
        <v>26.13</v>
      </c>
      <c r="J150" s="42">
        <v>200.87</v>
      </c>
      <c r="K150" s="43">
        <v>239.08</v>
      </c>
      <c r="L150" s="42">
        <v>19.829999999999998</v>
      </c>
    </row>
    <row r="151" spans="1:12" ht="15" x14ac:dyDescent="0.25">
      <c r="A151" s="22"/>
      <c r="B151" s="14"/>
      <c r="C151" s="11"/>
      <c r="D151" s="7" t="s">
        <v>29</v>
      </c>
      <c r="E151" s="41" t="s">
        <v>76</v>
      </c>
      <c r="F151" s="42">
        <v>180</v>
      </c>
      <c r="G151" s="42">
        <v>0.18</v>
      </c>
      <c r="H151" s="42">
        <v>0.23</v>
      </c>
      <c r="I151" s="42">
        <v>20.34</v>
      </c>
      <c r="J151" s="42">
        <v>84.15</v>
      </c>
      <c r="K151" s="43">
        <v>293.08</v>
      </c>
      <c r="L151" s="42">
        <v>9.07</v>
      </c>
    </row>
    <row r="152" spans="1:12" ht="15" x14ac:dyDescent="0.25">
      <c r="A152" s="22"/>
      <c r="B152" s="14"/>
      <c r="C152" s="11"/>
      <c r="D152" s="7" t="s">
        <v>30</v>
      </c>
      <c r="E152" s="41" t="s">
        <v>47</v>
      </c>
      <c r="F152" s="42">
        <v>22</v>
      </c>
      <c r="G152" s="42">
        <v>1.75</v>
      </c>
      <c r="H152" s="42">
        <v>0.28000000000000003</v>
      </c>
      <c r="I152" s="42">
        <v>10.97</v>
      </c>
      <c r="J152" s="42">
        <v>53.4</v>
      </c>
      <c r="K152" s="43">
        <v>108.13</v>
      </c>
      <c r="L152" s="42">
        <v>1.79</v>
      </c>
    </row>
    <row r="153" spans="1:12" ht="15" x14ac:dyDescent="0.25">
      <c r="A153" s="22"/>
      <c r="B153" s="14"/>
      <c r="C153" s="11"/>
      <c r="D153" s="7" t="s">
        <v>31</v>
      </c>
      <c r="E153" s="41" t="s">
        <v>77</v>
      </c>
      <c r="F153" s="42">
        <v>21</v>
      </c>
      <c r="G153" s="42">
        <v>1.62</v>
      </c>
      <c r="H153" s="42">
        <v>0.17</v>
      </c>
      <c r="I153" s="42">
        <v>10.29</v>
      </c>
      <c r="J153" s="42">
        <v>49.17</v>
      </c>
      <c r="K153" s="43">
        <v>109.13</v>
      </c>
      <c r="L153" s="42">
        <v>1.41</v>
      </c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755</v>
      </c>
      <c r="G156" s="18">
        <f t="shared" ref="G156:J156" si="72">SUM(G147:G155)</f>
        <v>21.68</v>
      </c>
      <c r="H156" s="18">
        <f t="shared" si="72"/>
        <v>25.470000000000002</v>
      </c>
      <c r="I156" s="18">
        <f t="shared" si="72"/>
        <v>95.93</v>
      </c>
      <c r="J156" s="18">
        <f t="shared" si="72"/>
        <v>701.1099999999999</v>
      </c>
      <c r="K156" s="24"/>
      <c r="L156" s="18">
        <f t="shared" ref="L156" si="73">SUM(L147:L155)</f>
        <v>93.8</v>
      </c>
    </row>
    <row r="157" spans="1:12" ht="15" x14ac:dyDescent="0.2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1259</v>
      </c>
      <c r="G157" s="31">
        <f t="shared" ref="G157" si="74">G146+G156</f>
        <v>39.32</v>
      </c>
      <c r="H157" s="31">
        <f t="shared" ref="H157" si="75">H146+H156</f>
        <v>44.650000000000006</v>
      </c>
      <c r="I157" s="31">
        <f t="shared" ref="I157" si="76">I146+I156</f>
        <v>181.57</v>
      </c>
      <c r="J157" s="31">
        <f t="shared" ref="J157:L157" si="77">J146+J156</f>
        <v>1286.25</v>
      </c>
      <c r="K157" s="31"/>
      <c r="L157" s="31">
        <f t="shared" si="77"/>
        <v>159.6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66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67</v>
      </c>
      <c r="L158" s="39">
        <v>59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68</v>
      </c>
      <c r="F160" s="42">
        <v>200</v>
      </c>
      <c r="G160" s="42">
        <v>1.45</v>
      </c>
      <c r="H160" s="42">
        <v>1.25</v>
      </c>
      <c r="I160" s="42">
        <v>12.4</v>
      </c>
      <c r="J160" s="42">
        <v>66.650000000000006</v>
      </c>
      <c r="K160" s="52">
        <v>1111.1199999999999</v>
      </c>
      <c r="L160" s="42">
        <v>2.42</v>
      </c>
    </row>
    <row r="161" spans="1:12" ht="15" x14ac:dyDescent="0.25">
      <c r="A161" s="22"/>
      <c r="B161" s="14"/>
      <c r="C161" s="11"/>
      <c r="D161" s="7" t="s">
        <v>22</v>
      </c>
      <c r="E161" s="41" t="s">
        <v>47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19.38</v>
      </c>
      <c r="H165" s="18">
        <f t="shared" si="78"/>
        <v>20.39</v>
      </c>
      <c r="I165" s="18">
        <f t="shared" si="78"/>
        <v>80.95</v>
      </c>
      <c r="J165" s="18">
        <f t="shared" si="78"/>
        <v>584.67000000000007</v>
      </c>
      <c r="K165" s="24"/>
      <c r="L165" s="18">
        <f t="shared" ref="L165" si="79">SUM(L158:L164)</f>
        <v>65.8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86</v>
      </c>
      <c r="F166" s="42">
        <v>70</v>
      </c>
      <c r="G166" s="42">
        <v>1.22</v>
      </c>
      <c r="H166" s="42">
        <v>7.03</v>
      </c>
      <c r="I166" s="42">
        <v>6.7</v>
      </c>
      <c r="J166" s="42">
        <v>94.95</v>
      </c>
      <c r="K166" s="43">
        <v>1.2</v>
      </c>
      <c r="L166" s="42">
        <v>8.8800000000000008</v>
      </c>
    </row>
    <row r="167" spans="1:12" ht="25.5" x14ac:dyDescent="0.25">
      <c r="A167" s="22"/>
      <c r="B167" s="14"/>
      <c r="C167" s="11"/>
      <c r="D167" s="7" t="s">
        <v>26</v>
      </c>
      <c r="E167" s="41" t="s">
        <v>107</v>
      </c>
      <c r="F167" s="42">
        <v>215</v>
      </c>
      <c r="G167" s="42">
        <v>5.92</v>
      </c>
      <c r="H167" s="42">
        <v>1.72</v>
      </c>
      <c r="I167" s="42">
        <v>22.55</v>
      </c>
      <c r="J167" s="42">
        <v>129.36000000000001</v>
      </c>
      <c r="K167" s="43" t="s">
        <v>73</v>
      </c>
      <c r="L167" s="42">
        <v>12.54</v>
      </c>
    </row>
    <row r="168" spans="1:12" ht="15" x14ac:dyDescent="0.25">
      <c r="A168" s="22"/>
      <c r="B168" s="14"/>
      <c r="C168" s="11"/>
      <c r="D168" s="7" t="s">
        <v>27</v>
      </c>
      <c r="E168" s="41" t="s">
        <v>108</v>
      </c>
      <c r="F168" s="42">
        <v>100</v>
      </c>
      <c r="G168" s="42">
        <v>8.9600000000000009</v>
      </c>
      <c r="H168" s="42">
        <v>9.33</v>
      </c>
      <c r="I168" s="42">
        <v>10.35</v>
      </c>
      <c r="J168" s="42">
        <v>161.21</v>
      </c>
      <c r="K168" s="43">
        <v>271.04000000000002</v>
      </c>
      <c r="L168" s="42">
        <v>41.01</v>
      </c>
    </row>
    <row r="169" spans="1:12" ht="15" x14ac:dyDescent="0.25">
      <c r="A169" s="22"/>
      <c r="B169" s="14"/>
      <c r="C169" s="11"/>
      <c r="D169" s="7" t="s">
        <v>28</v>
      </c>
      <c r="E169" s="41" t="s">
        <v>109</v>
      </c>
      <c r="F169" s="42">
        <v>160</v>
      </c>
      <c r="G169" s="42">
        <v>5.0199999999999996</v>
      </c>
      <c r="H169" s="42">
        <v>9.19</v>
      </c>
      <c r="I169" s="42">
        <v>33.36</v>
      </c>
      <c r="J169" s="42">
        <v>236.23</v>
      </c>
      <c r="K169" s="43">
        <v>86.21</v>
      </c>
      <c r="L169" s="42">
        <v>18.57</v>
      </c>
    </row>
    <row r="170" spans="1:12" ht="15" x14ac:dyDescent="0.25">
      <c r="A170" s="22"/>
      <c r="B170" s="14"/>
      <c r="C170" s="11"/>
      <c r="D170" s="7" t="s">
        <v>29</v>
      </c>
      <c r="E170" s="41" t="s">
        <v>110</v>
      </c>
      <c r="F170" s="42">
        <v>200</v>
      </c>
      <c r="G170" s="42">
        <v>0.88</v>
      </c>
      <c r="H170" s="42">
        <v>0.2</v>
      </c>
      <c r="I170" s="42">
        <v>31.92</v>
      </c>
      <c r="J170" s="42">
        <v>133</v>
      </c>
      <c r="K170" s="42">
        <v>116.1</v>
      </c>
      <c r="L170" s="55">
        <v>10.5</v>
      </c>
    </row>
    <row r="171" spans="1:12" ht="15" x14ac:dyDescent="0.25">
      <c r="A171" s="22"/>
      <c r="B171" s="14"/>
      <c r="C171" s="11"/>
      <c r="D171" s="7" t="s">
        <v>30</v>
      </c>
      <c r="E171" s="41" t="s">
        <v>77</v>
      </c>
      <c r="F171" s="42">
        <v>34</v>
      </c>
      <c r="G171" s="42">
        <v>2.77</v>
      </c>
      <c r="H171" s="42">
        <v>0.28999999999999998</v>
      </c>
      <c r="I171" s="42">
        <v>17.64</v>
      </c>
      <c r="J171" s="42">
        <v>84.25</v>
      </c>
      <c r="K171" s="43">
        <v>109.13</v>
      </c>
      <c r="L171" s="42">
        <v>2.2999999999999998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779</v>
      </c>
      <c r="G175" s="18">
        <f t="shared" ref="G175:J175" si="80">SUM(G166:G174)</f>
        <v>24.77</v>
      </c>
      <c r="H175" s="18">
        <f t="shared" si="80"/>
        <v>27.759999999999994</v>
      </c>
      <c r="I175" s="18">
        <f t="shared" si="80"/>
        <v>122.52000000000001</v>
      </c>
      <c r="J175" s="18">
        <f t="shared" si="80"/>
        <v>839</v>
      </c>
      <c r="K175" s="24"/>
      <c r="L175" s="56">
        <f t="shared" ref="L175" si="81">SUM(L166:L174)</f>
        <v>93.8</v>
      </c>
    </row>
    <row r="176" spans="1:12" ht="15" x14ac:dyDescent="0.2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1288</v>
      </c>
      <c r="G176" s="31">
        <f t="shared" ref="G176" si="82">G165+G175</f>
        <v>44.15</v>
      </c>
      <c r="H176" s="31">
        <f t="shared" ref="H176" si="83">H165+H175</f>
        <v>48.149999999999991</v>
      </c>
      <c r="I176" s="31">
        <f t="shared" ref="I176" si="84">I165+I175</f>
        <v>203.47000000000003</v>
      </c>
      <c r="J176" s="31">
        <f t="shared" ref="J176:L176" si="85">J165+J175</f>
        <v>1423.67</v>
      </c>
      <c r="K176" s="31"/>
      <c r="L176" s="31">
        <f t="shared" si="85"/>
        <v>159.6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69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70</v>
      </c>
      <c r="L177" s="39">
        <v>58.51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46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5" x14ac:dyDescent="0.25">
      <c r="A180" s="22"/>
      <c r="B180" s="14"/>
      <c r="C180" s="11"/>
      <c r="D180" s="7" t="s">
        <v>22</v>
      </c>
      <c r="E180" s="41" t="s">
        <v>47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18.43</v>
      </c>
      <c r="H184" s="18">
        <f t="shared" si="86"/>
        <v>17.470000000000002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111</v>
      </c>
      <c r="F185" s="42">
        <v>60</v>
      </c>
      <c r="G185" s="42">
        <v>0.48</v>
      </c>
      <c r="H185" s="42">
        <v>0</v>
      </c>
      <c r="I185" s="42">
        <v>1.8</v>
      </c>
      <c r="J185" s="42">
        <v>9.1199999999999992</v>
      </c>
      <c r="K185" s="43">
        <v>246.08</v>
      </c>
      <c r="L185" s="42">
        <v>19.73</v>
      </c>
    </row>
    <row r="186" spans="1:12" ht="15" x14ac:dyDescent="0.25">
      <c r="A186" s="22"/>
      <c r="B186" s="14"/>
      <c r="C186" s="11"/>
      <c r="D186" s="7" t="s">
        <v>26</v>
      </c>
      <c r="E186" s="41" t="s">
        <v>112</v>
      </c>
      <c r="F186" s="42">
        <v>200</v>
      </c>
      <c r="G186" s="42">
        <v>2.0299999999999998</v>
      </c>
      <c r="H186" s="42">
        <v>4.26</v>
      </c>
      <c r="I186" s="42">
        <v>12.1</v>
      </c>
      <c r="J186" s="42">
        <v>94.86</v>
      </c>
      <c r="K186" s="43">
        <v>154.13</v>
      </c>
      <c r="L186" s="42">
        <v>6.84</v>
      </c>
    </row>
    <row r="187" spans="1:12" ht="15" x14ac:dyDescent="0.25">
      <c r="A187" s="22"/>
      <c r="B187" s="14"/>
      <c r="C187" s="11"/>
      <c r="D187" s="7" t="s">
        <v>27</v>
      </c>
      <c r="E187" s="41" t="s">
        <v>113</v>
      </c>
      <c r="F187" s="42">
        <v>100</v>
      </c>
      <c r="G187" s="42">
        <v>14.74</v>
      </c>
      <c r="H187" s="42">
        <v>13.28</v>
      </c>
      <c r="I187" s="42">
        <v>8.1300000000000008</v>
      </c>
      <c r="J187" s="42">
        <v>211</v>
      </c>
      <c r="K187" s="43">
        <v>545.02</v>
      </c>
      <c r="L187" s="42">
        <v>37.89</v>
      </c>
    </row>
    <row r="188" spans="1:12" ht="15" x14ac:dyDescent="0.25">
      <c r="A188" s="22"/>
      <c r="B188" s="14"/>
      <c r="C188" s="11"/>
      <c r="D188" s="7" t="s">
        <v>28</v>
      </c>
      <c r="E188" s="41" t="s">
        <v>95</v>
      </c>
      <c r="F188" s="42">
        <v>150</v>
      </c>
      <c r="G188" s="42">
        <v>3.26</v>
      </c>
      <c r="H188" s="42">
        <v>5.62</v>
      </c>
      <c r="I188" s="42">
        <v>37.04</v>
      </c>
      <c r="J188" s="42">
        <v>211.78</v>
      </c>
      <c r="K188" s="43">
        <v>241.08</v>
      </c>
      <c r="L188" s="42">
        <v>20.62</v>
      </c>
    </row>
    <row r="189" spans="1:12" ht="15" x14ac:dyDescent="0.25">
      <c r="A189" s="22"/>
      <c r="B189" s="14"/>
      <c r="C189" s="11"/>
      <c r="D189" s="7" t="s">
        <v>29</v>
      </c>
      <c r="E189" s="41" t="s">
        <v>114</v>
      </c>
      <c r="F189" s="42">
        <v>180</v>
      </c>
      <c r="G189" s="42">
        <v>0.13</v>
      </c>
      <c r="H189" s="42">
        <v>0</v>
      </c>
      <c r="I189" s="42">
        <v>17.059999999999999</v>
      </c>
      <c r="J189" s="42">
        <v>68.78</v>
      </c>
      <c r="K189" s="43">
        <v>282.08</v>
      </c>
      <c r="L189" s="42">
        <v>7.39</v>
      </c>
    </row>
    <row r="190" spans="1:12" ht="15" x14ac:dyDescent="0.25">
      <c r="A190" s="22"/>
      <c r="B190" s="14"/>
      <c r="C190" s="11"/>
      <c r="D190" s="7" t="s">
        <v>30</v>
      </c>
      <c r="E190" s="41" t="s">
        <v>77</v>
      </c>
      <c r="F190" s="42">
        <v>20</v>
      </c>
      <c r="G190" s="42">
        <v>2.08</v>
      </c>
      <c r="H190" s="42">
        <v>0.22</v>
      </c>
      <c r="I190" s="42">
        <v>20.23</v>
      </c>
      <c r="J190" s="42">
        <v>91.22</v>
      </c>
      <c r="K190" s="43">
        <v>109.13</v>
      </c>
      <c r="L190" s="42">
        <v>1.33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710</v>
      </c>
      <c r="G194" s="18">
        <f t="shared" ref="G194:J194" si="88">SUM(G185:G193)</f>
        <v>22.72</v>
      </c>
      <c r="H194" s="18">
        <f t="shared" si="88"/>
        <v>23.38</v>
      </c>
      <c r="I194" s="18">
        <f t="shared" si="88"/>
        <v>96.36</v>
      </c>
      <c r="J194" s="18">
        <f t="shared" si="88"/>
        <v>686.76</v>
      </c>
      <c r="K194" s="24"/>
      <c r="L194" s="18">
        <f t="shared" ref="L194" si="89">SUM(L185:L193)</f>
        <v>93.800000000000011</v>
      </c>
    </row>
    <row r="195" spans="1:12" ht="15" x14ac:dyDescent="0.2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1210</v>
      </c>
      <c r="G195" s="31">
        <f t="shared" ref="G195" si="90">G184+G194</f>
        <v>41.15</v>
      </c>
      <c r="H195" s="31">
        <f t="shared" ref="H195" si="91">H184+H194</f>
        <v>40.85</v>
      </c>
      <c r="I195" s="31">
        <f t="shared" ref="I195" si="92">I184+I194</f>
        <v>162.14999999999998</v>
      </c>
      <c r="J195" s="31">
        <f t="shared" ref="J195:L195" si="93">J184+J194</f>
        <v>1180.8499999999999</v>
      </c>
      <c r="K195" s="31"/>
      <c r="L195" s="31">
        <f t="shared" si="93"/>
        <v>159.60000000000002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1308.4000000000001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43.206000000000003</v>
      </c>
      <c r="H196" s="33">
        <f t="shared" si="94"/>
        <v>44.75</v>
      </c>
      <c r="I196" s="33">
        <f t="shared" si="94"/>
        <v>185.46999999999997</v>
      </c>
      <c r="J196" s="33">
        <f t="shared" si="94"/>
        <v>1310.21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шк-15</cp:lastModifiedBy>
  <dcterms:created xsi:type="dcterms:W3CDTF">2022-05-16T14:23:56Z</dcterms:created>
  <dcterms:modified xsi:type="dcterms:W3CDTF">2023-10-16T05:27:16Z</dcterms:modified>
</cp:coreProperties>
</file>