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B185" i="1"/>
  <c r="A185" i="1"/>
  <c r="L195" i="1"/>
  <c r="J195" i="1"/>
  <c r="I195" i="1"/>
  <c r="H195" i="1"/>
  <c r="G195" i="1"/>
  <c r="F195" i="1"/>
  <c r="B176" i="1"/>
  <c r="A176" i="1"/>
  <c r="B166" i="1"/>
  <c r="A166" i="1"/>
  <c r="L176" i="1"/>
  <c r="J176" i="1"/>
  <c r="I176" i="1"/>
  <c r="H176" i="1"/>
  <c r="G176" i="1"/>
  <c r="F176" i="1"/>
  <c r="B157" i="1"/>
  <c r="A157" i="1"/>
  <c r="B147" i="1"/>
  <c r="A147" i="1"/>
  <c r="L157" i="1"/>
  <c r="J157" i="1"/>
  <c r="I157" i="1"/>
  <c r="H157" i="1"/>
  <c r="G157" i="1"/>
  <c r="F157" i="1"/>
  <c r="B138" i="1"/>
  <c r="A138" i="1"/>
  <c r="B128" i="1"/>
  <c r="A128" i="1"/>
  <c r="L138" i="1"/>
  <c r="J138" i="1"/>
  <c r="I138" i="1"/>
  <c r="H138" i="1"/>
  <c r="G138" i="1"/>
  <c r="F138" i="1"/>
  <c r="B119" i="1"/>
  <c r="A119" i="1"/>
  <c r="B109" i="1"/>
  <c r="A109" i="1"/>
  <c r="L119" i="1"/>
  <c r="J119" i="1"/>
  <c r="I119" i="1"/>
  <c r="H119" i="1"/>
  <c r="G119" i="1"/>
  <c r="F119" i="1"/>
  <c r="B100" i="1"/>
  <c r="A100" i="1"/>
  <c r="B90" i="1"/>
  <c r="A90" i="1"/>
  <c r="J100" i="1"/>
  <c r="I100" i="1"/>
  <c r="H100" i="1"/>
  <c r="G100" i="1"/>
  <c r="F100" i="1"/>
  <c r="B81" i="1"/>
  <c r="A81" i="1"/>
  <c r="B71" i="1"/>
  <c r="A71" i="1"/>
  <c r="L81" i="1"/>
  <c r="J81" i="1"/>
  <c r="I81" i="1"/>
  <c r="H81" i="1"/>
  <c r="G81" i="1"/>
  <c r="F81" i="1"/>
  <c r="B62" i="1"/>
  <c r="A62" i="1"/>
  <c r="B52" i="1"/>
  <c r="A52" i="1"/>
  <c r="J62" i="1"/>
  <c r="I62" i="1"/>
  <c r="H62" i="1"/>
  <c r="G62" i="1"/>
  <c r="F62" i="1"/>
  <c r="B43" i="1"/>
  <c r="A43" i="1"/>
  <c r="B33" i="1"/>
  <c r="A33" i="1"/>
  <c r="J43" i="1"/>
  <c r="I43" i="1"/>
  <c r="H43" i="1"/>
  <c r="G43" i="1"/>
  <c r="F43" i="1"/>
  <c r="B24" i="1"/>
  <c r="A24" i="1"/>
  <c r="B14" i="1"/>
  <c r="A14" i="1"/>
  <c r="L24" i="1"/>
  <c r="J24" i="1"/>
  <c r="I24" i="1"/>
  <c r="H24" i="1"/>
  <c r="G24" i="1"/>
  <c r="F24" i="1"/>
  <c r="F196" i="1" l="1"/>
  <c r="J196" i="1"/>
  <c r="L100" i="1"/>
  <c r="L62" i="1"/>
  <c r="L43" i="1"/>
  <c r="I196" i="1"/>
  <c r="H196" i="1"/>
  <c r="G196" i="1"/>
  <c r="L196" i="1" l="1"/>
</calcChain>
</file>

<file path=xl/sharedStrings.xml><?xml version="1.0" encoding="utf-8"?>
<sst xmlns="http://schemas.openxmlformats.org/spreadsheetml/2006/main" count="304" uniqueCount="113">
  <si>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</si>
  <si>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</si>
  <si>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</si>
  <si>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</si>
  <si>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</si>
  <si>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</si>
  <si>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</si>
  <si>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</si>
  <si>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</si>
  <si>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</si>
  <si>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</si>
  <si>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</si>
  <si>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</si>
  <si>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</si>
  <si>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</si>
  <si>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</si>
  <si>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</si>
  <si>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</si>
  <si>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</si>
  <si>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</si>
  <si>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</si>
  <si>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</si>
  <si>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</si>
  <si>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</si>
  <si>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</si>
  <si>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</si>
  <si>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</si>
  <si>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</si>
  <si>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</si>
  <si>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</si>
  <si>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</si>
  <si>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</si>
  <si>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</si>
  <si>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</si>
  <si>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</si>
  <si>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</si>
  <si>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</si>
  <si>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</si>
  <si>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</si>
  <si>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Плов из свинины</t>
  </si>
  <si>
    <t>Чай с лимоном</t>
  </si>
  <si>
    <t>Хлеб пшеничный</t>
  </si>
  <si>
    <t>сладкое</t>
  </si>
  <si>
    <t>Чай с сахаром</t>
  </si>
  <si>
    <t>Кофейный напиток с молоком сгущенным</t>
  </si>
  <si>
    <t>545,02/241,08</t>
  </si>
  <si>
    <t>Сок фруктовый</t>
  </si>
  <si>
    <t>Суп гречневый с овощами</t>
  </si>
  <si>
    <t>Борщ из свежей капусты с картофелем</t>
  </si>
  <si>
    <t>Винегрет овощной</t>
  </si>
  <si>
    <t>Гороховое пюре</t>
  </si>
  <si>
    <t>Картофельное пюре</t>
  </si>
  <si>
    <t>Рассольник ленинградский</t>
  </si>
  <si>
    <t>Компот из апельсинов</t>
  </si>
  <si>
    <t>Утверждено</t>
  </si>
  <si>
    <t>Директор СОШ 15</t>
  </si>
  <si>
    <t>Шинбергенов А.Т.</t>
  </si>
  <si>
    <t>МОАУ "СОШ №15"</t>
  </si>
  <si>
    <t>210,05/516,04</t>
  </si>
  <si>
    <t>Гуляш из филе кур с отварными макаронами и порционным огурцом</t>
  </si>
  <si>
    <t>Чай фруктовый</t>
  </si>
  <si>
    <t>хлеб пшеничный</t>
  </si>
  <si>
    <t>Огурец свежий</t>
  </si>
  <si>
    <t xml:space="preserve">Гуляш из филе кур </t>
  </si>
  <si>
    <t>Макароны отварные</t>
  </si>
  <si>
    <t>Напиток из клубничного варенья</t>
  </si>
  <si>
    <t>хлеб ржано-пшеничный</t>
  </si>
  <si>
    <t>Каша молочная пшенная, бутерброд с повидлом</t>
  </si>
  <si>
    <t>311,04/382,08</t>
  </si>
  <si>
    <t>Салат из моркови «По-корейски»</t>
  </si>
  <si>
    <t>Каша гречневая с наггетсами куриными</t>
  </si>
  <si>
    <t>595,22/510,04</t>
  </si>
  <si>
    <t>Компот из плодов сушеных</t>
  </si>
  <si>
    <t>Картофельное пюре с шницелем из птицы и томатным соусом</t>
  </si>
  <si>
    <t>520,04/814,08</t>
  </si>
  <si>
    <t>Сушки</t>
  </si>
  <si>
    <t>Салат из белокочаной капусты морковью</t>
  </si>
  <si>
    <t>Суп гороховый с гренками</t>
  </si>
  <si>
    <t>Шницель припущенный из птицы с томатным соусом</t>
  </si>
  <si>
    <t xml:space="preserve">Картофельное пюре </t>
  </si>
  <si>
    <t>Компот из сушеных фруктов</t>
  </si>
  <si>
    <t>Плов из свинины с порционным помидором</t>
  </si>
  <si>
    <t>444,04/246,08</t>
  </si>
  <si>
    <t>Помидор свежий</t>
  </si>
  <si>
    <t>Щи из свежей капусты с картофелем</t>
  </si>
  <si>
    <t>Рагу из овощей с биточком домашним и  соусом, бутерброд с маслом</t>
  </si>
  <si>
    <t>92,08/271,08</t>
  </si>
  <si>
    <t>Суп картофельный с рисом</t>
  </si>
  <si>
    <t>Биточек домашний с соусом</t>
  </si>
  <si>
    <t>Рагу из овощей</t>
  </si>
  <si>
    <t>Паста с куриным филе, свежим помидором, сыром и сливочным маслом</t>
  </si>
  <si>
    <t>Печенье сахарное</t>
  </si>
  <si>
    <t>Салат из белокочанной капусты с огурцом свежим</t>
  </si>
  <si>
    <t>Напиток из шиповника</t>
  </si>
  <si>
    <t>Каша молочная рисовая,бутерброд с маслом</t>
  </si>
  <si>
    <t>1,12/253,13</t>
  </si>
  <si>
    <t>Какао с молоком</t>
  </si>
  <si>
    <t>Суп картофельный с клецками</t>
  </si>
  <si>
    <t>Бифштекс по домашнему</t>
  </si>
  <si>
    <t>Жаркое по-домашнему</t>
  </si>
  <si>
    <t>Печенье овсяное</t>
  </si>
  <si>
    <t>Салат «Полонынский»</t>
  </si>
  <si>
    <t>Суп рыбный</t>
  </si>
  <si>
    <t>«Жаркое по-домашнему»</t>
  </si>
  <si>
    <t>Каша гречневая, митболы с томатным соусом и порционным помидором</t>
  </si>
  <si>
    <t>510,04/246,08</t>
  </si>
  <si>
    <t>Суп картофельный с вермишелью</t>
  </si>
  <si>
    <t>Митболы с томатным соусом</t>
  </si>
  <si>
    <t>542,22/265,08</t>
  </si>
  <si>
    <t>Каша гречневая</t>
  </si>
  <si>
    <t>Котлета рыбная из минтая, картофельное пюре</t>
  </si>
  <si>
    <t>Котлета рыбная из минтая, с томатным соусом</t>
  </si>
  <si>
    <t>545,02/265,08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</si>
</sst>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58" t="s">
        <v>57</v>
      </c>
      <c r="D1" s="59"/>
      <c r="E1" s="59"/>
      <c r="F1" s="54" t="s">
        <v>54</v>
      </c>
      <c r="G1" s="2" t="s">
        <v>16</v>
      </c>
      <c r="H1" s="60" t="s">
        <v>55</v>
      </c>
      <c r="I1" s="60"/>
      <c r="J1" s="60"/>
      <c r="K1" s="60"/>
    </row>
    <row r="2" spans="1:12" ht="18" x14ac:dyDescent="0.2">
      <c r="A2" s="34" t="s">
        <v>6</v>
      </c>
      <c r="C2" s="2"/>
      <c r="G2" s="2" t="s">
        <v>17</v>
      </c>
      <c r="H2" s="60" t="s">
        <v>56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67</v>
      </c>
      <c r="F6" s="39">
        <v>245</v>
      </c>
      <c r="G6" s="39">
        <v>12</v>
      </c>
      <c r="H6" s="39">
        <v>14</v>
      </c>
      <c r="I6" s="39">
        <v>61</v>
      </c>
      <c r="J6" s="39">
        <v>349</v>
      </c>
      <c r="K6" s="40" t="s">
        <v>68</v>
      </c>
      <c r="L6" s="39">
        <v>26.6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44</v>
      </c>
      <c r="F8" s="42">
        <v>180</v>
      </c>
      <c r="G8" s="42">
        <v>3</v>
      </c>
      <c r="H8" s="42">
        <v>2</v>
      </c>
      <c r="I8" s="42">
        <v>19</v>
      </c>
      <c r="J8" s="42">
        <v>107</v>
      </c>
      <c r="K8" s="43">
        <v>396.01</v>
      </c>
      <c r="L8" s="55">
        <v>12.43</v>
      </c>
    </row>
    <row r="9" spans="1:12" ht="15" x14ac:dyDescent="0.25">
      <c r="A9" s="22"/>
      <c r="B9" s="14"/>
      <c r="C9" s="11"/>
      <c r="D9" s="7" t="s">
        <v>22</v>
      </c>
      <c r="E9" s="41" t="s">
        <v>61</v>
      </c>
      <c r="F9" s="42">
        <v>26</v>
      </c>
      <c r="G9" s="42">
        <v>2</v>
      </c>
      <c r="H9" s="42">
        <v>0</v>
      </c>
      <c r="I9" s="42">
        <v>13</v>
      </c>
      <c r="J9" s="42">
        <v>61</v>
      </c>
      <c r="K9" s="43">
        <v>108.13</v>
      </c>
      <c r="L9" s="42">
        <v>2.11</v>
      </c>
    </row>
    <row r="10" spans="1:12" ht="15" x14ac:dyDescent="0.25">
      <c r="A10" s="22"/>
      <c r="B10" s="14"/>
      <c r="C10" s="11"/>
      <c r="D10" s="7" t="s">
        <v>23</v>
      </c>
      <c r="E10" s="41" t="s">
        <v>38</v>
      </c>
      <c r="F10" s="42">
        <v>160</v>
      </c>
      <c r="G10" s="42">
        <v>1</v>
      </c>
      <c r="H10" s="42">
        <v>0</v>
      </c>
      <c r="I10" s="42">
        <v>18</v>
      </c>
      <c r="J10" s="42">
        <v>75</v>
      </c>
      <c r="K10" s="43">
        <v>112.16</v>
      </c>
      <c r="L10" s="42">
        <v>27.84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v>611</v>
      </c>
      <c r="G13" s="18">
        <v>18</v>
      </c>
      <c r="H13" s="18">
        <v>16</v>
      </c>
      <c r="I13" s="18">
        <v>111</v>
      </c>
      <c r="J13" s="18">
        <v>592</v>
      </c>
      <c r="K13" s="24"/>
      <c r="L13" s="56">
        <v>68.98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69</v>
      </c>
      <c r="F14" s="42">
        <v>60</v>
      </c>
      <c r="G14" s="42">
        <v>1</v>
      </c>
      <c r="H14" s="42">
        <v>3</v>
      </c>
      <c r="I14" s="42">
        <v>5</v>
      </c>
      <c r="J14" s="42">
        <v>49</v>
      </c>
      <c r="K14" s="52">
        <v>68.22</v>
      </c>
      <c r="L14" s="42">
        <v>7.19</v>
      </c>
    </row>
    <row r="15" spans="1:12" ht="15" x14ac:dyDescent="0.25">
      <c r="A15" s="22"/>
      <c r="B15" s="14"/>
      <c r="C15" s="11"/>
      <c r="D15" s="7" t="s">
        <v>26</v>
      </c>
      <c r="E15" s="41" t="s">
        <v>48</v>
      </c>
      <c r="F15" s="42">
        <v>200</v>
      </c>
      <c r="G15" s="42">
        <v>2</v>
      </c>
      <c r="H15" s="42">
        <v>5</v>
      </c>
      <c r="I15" s="42">
        <v>9</v>
      </c>
      <c r="J15" s="42">
        <v>89</v>
      </c>
      <c r="K15" s="43">
        <v>37.08</v>
      </c>
      <c r="L15" s="42">
        <v>15.36</v>
      </c>
    </row>
    <row r="16" spans="1:12" ht="25.5" x14ac:dyDescent="0.25">
      <c r="A16" s="22"/>
      <c r="B16" s="14"/>
      <c r="C16" s="11"/>
      <c r="D16" s="7" t="s">
        <v>27</v>
      </c>
      <c r="E16" s="41" t="s">
        <v>70</v>
      </c>
      <c r="F16" s="42">
        <v>260</v>
      </c>
      <c r="G16" s="42">
        <v>20</v>
      </c>
      <c r="H16" s="42">
        <v>18</v>
      </c>
      <c r="I16" s="42">
        <v>58</v>
      </c>
      <c r="J16" s="42">
        <v>494</v>
      </c>
      <c r="K16" s="43" t="s">
        <v>71</v>
      </c>
      <c r="L16" s="42">
        <v>65.16</v>
      </c>
    </row>
    <row r="17" spans="1:12" ht="15" x14ac:dyDescent="0.25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1"/>
      <c r="D18" s="7" t="s">
        <v>29</v>
      </c>
      <c r="E18" s="41" t="s">
        <v>72</v>
      </c>
      <c r="F18" s="42">
        <v>180</v>
      </c>
      <c r="G18" s="42">
        <v>0</v>
      </c>
      <c r="H18" s="42">
        <v>0</v>
      </c>
      <c r="I18" s="42">
        <v>18</v>
      </c>
      <c r="J18" s="43">
        <v>73</v>
      </c>
      <c r="K18" s="43">
        <v>180</v>
      </c>
      <c r="L18" s="42">
        <v>5.9</v>
      </c>
    </row>
    <row r="19" spans="1:12" ht="15" x14ac:dyDescent="0.25">
      <c r="A19" s="22"/>
      <c r="B19" s="14"/>
      <c r="C19" s="11"/>
      <c r="D19" s="7" t="s">
        <v>30</v>
      </c>
      <c r="E19" s="41" t="s">
        <v>61</v>
      </c>
      <c r="F19" s="42">
        <v>33</v>
      </c>
      <c r="G19" s="42">
        <v>3</v>
      </c>
      <c r="H19" s="42">
        <v>0</v>
      </c>
      <c r="I19" s="42">
        <v>16</v>
      </c>
      <c r="J19" s="42">
        <v>78</v>
      </c>
      <c r="K19" s="43">
        <v>33</v>
      </c>
      <c r="L19" s="42">
        <v>2.77</v>
      </c>
    </row>
    <row r="20" spans="1:12" ht="15" x14ac:dyDescent="0.25">
      <c r="A20" s="22"/>
      <c r="B20" s="14"/>
      <c r="C20" s="11"/>
      <c r="D20" s="7" t="s">
        <v>31</v>
      </c>
      <c r="E20" s="41" t="s">
        <v>66</v>
      </c>
      <c r="F20" s="42">
        <v>30</v>
      </c>
      <c r="G20" s="42">
        <v>2</v>
      </c>
      <c r="H20" s="42">
        <v>0</v>
      </c>
      <c r="I20" s="42">
        <v>10</v>
      </c>
      <c r="J20" s="42">
        <v>54</v>
      </c>
      <c r="K20" s="43">
        <v>30</v>
      </c>
      <c r="L20" s="42">
        <v>2.08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v>763</v>
      </c>
      <c r="G23" s="18">
        <v>28</v>
      </c>
      <c r="H23" s="18">
        <v>26</v>
      </c>
      <c r="I23" s="18">
        <v>116</v>
      </c>
      <c r="J23" s="18">
        <v>837</v>
      </c>
      <c r="K23" s="24"/>
      <c r="L23" s="56">
        <v>98.46</v>
      </c>
    </row>
    <row r="24" spans="1:12" ht="15.75" thickBot="1" x14ac:dyDescent="0.25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1374</v>
      </c>
      <c r="G24" s="31">
        <f t="shared" ref="G24:J24" si="0">G13+G23</f>
        <v>46</v>
      </c>
      <c r="H24" s="31">
        <f t="shared" si="0"/>
        <v>42</v>
      </c>
      <c r="I24" s="31">
        <f t="shared" si="0"/>
        <v>227</v>
      </c>
      <c r="J24" s="31">
        <f t="shared" si="0"/>
        <v>1429</v>
      </c>
      <c r="K24" s="31"/>
      <c r="L24" s="57">
        <f t="shared" ref="L24" si="1">L13+L23</f>
        <v>167.44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73</v>
      </c>
      <c r="F25" s="39">
        <v>255</v>
      </c>
      <c r="G25" s="39">
        <v>15</v>
      </c>
      <c r="H25" s="39">
        <v>15</v>
      </c>
      <c r="I25" s="39">
        <v>38</v>
      </c>
      <c r="J25" s="39">
        <v>289</v>
      </c>
      <c r="K25" s="40" t="s">
        <v>74</v>
      </c>
      <c r="L25" s="39">
        <v>61.03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43</v>
      </c>
      <c r="F27" s="42">
        <v>200</v>
      </c>
      <c r="G27" s="42">
        <v>0</v>
      </c>
      <c r="H27" s="42">
        <v>0</v>
      </c>
      <c r="I27" s="42">
        <v>15</v>
      </c>
      <c r="J27" s="42">
        <v>60</v>
      </c>
      <c r="K27" s="43">
        <v>300.08</v>
      </c>
      <c r="L27" s="42">
        <v>2.77</v>
      </c>
    </row>
    <row r="28" spans="1:12" ht="15" x14ac:dyDescent="0.25">
      <c r="A28" s="13"/>
      <c r="B28" s="14"/>
      <c r="C28" s="11"/>
      <c r="D28" s="7" t="s">
        <v>22</v>
      </c>
      <c r="E28" s="41" t="s">
        <v>61</v>
      </c>
      <c r="F28" s="42">
        <v>28</v>
      </c>
      <c r="G28" s="42">
        <v>2</v>
      </c>
      <c r="H28" s="42">
        <v>0</v>
      </c>
      <c r="I28" s="42">
        <v>14</v>
      </c>
      <c r="J28" s="42">
        <v>66</v>
      </c>
      <c r="K28" s="43">
        <v>108.13</v>
      </c>
      <c r="L28" s="42">
        <v>2.35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42</v>
      </c>
      <c r="E30" s="41" t="s">
        <v>75</v>
      </c>
      <c r="F30" s="42">
        <v>20</v>
      </c>
      <c r="G30" s="42">
        <v>2</v>
      </c>
      <c r="H30" s="42">
        <v>0</v>
      </c>
      <c r="I30" s="42">
        <v>14</v>
      </c>
      <c r="J30" s="42">
        <v>68</v>
      </c>
      <c r="K30" s="43">
        <v>590.13</v>
      </c>
      <c r="L30" s="42">
        <v>2.83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v>503</v>
      </c>
      <c r="G32" s="18">
        <v>19</v>
      </c>
      <c r="H32" s="18">
        <v>15</v>
      </c>
      <c r="I32" s="18">
        <v>81</v>
      </c>
      <c r="J32" s="18">
        <v>483</v>
      </c>
      <c r="K32" s="24"/>
      <c r="L32" s="56">
        <v>68.98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76</v>
      </c>
      <c r="F33" s="42">
        <v>60</v>
      </c>
      <c r="G33" s="42">
        <v>3</v>
      </c>
      <c r="H33" s="42">
        <v>6</v>
      </c>
      <c r="I33" s="42">
        <v>6</v>
      </c>
      <c r="J33" s="42">
        <v>83</v>
      </c>
      <c r="K33" s="52">
        <v>4.08</v>
      </c>
      <c r="L33" s="42">
        <v>7.78</v>
      </c>
    </row>
    <row r="34" spans="1:12" ht="15" x14ac:dyDescent="0.25">
      <c r="A34" s="13"/>
      <c r="B34" s="14"/>
      <c r="C34" s="11"/>
      <c r="D34" s="7" t="s">
        <v>26</v>
      </c>
      <c r="E34" s="41" t="s">
        <v>77</v>
      </c>
      <c r="F34" s="42">
        <v>215</v>
      </c>
      <c r="G34" s="42">
        <v>5</v>
      </c>
      <c r="H34" s="42">
        <v>6</v>
      </c>
      <c r="I34" s="42">
        <v>23</v>
      </c>
      <c r="J34" s="42">
        <v>139</v>
      </c>
      <c r="K34" s="43">
        <v>45.07</v>
      </c>
      <c r="L34" s="42">
        <v>15.1</v>
      </c>
    </row>
    <row r="35" spans="1:12" ht="15" x14ac:dyDescent="0.25">
      <c r="A35" s="13"/>
      <c r="B35" s="14"/>
      <c r="C35" s="11"/>
      <c r="D35" s="7" t="s">
        <v>27</v>
      </c>
      <c r="E35" s="41" t="s">
        <v>78</v>
      </c>
      <c r="F35" s="42">
        <v>90</v>
      </c>
      <c r="G35" s="42">
        <v>10</v>
      </c>
      <c r="H35" s="42">
        <v>11</v>
      </c>
      <c r="I35" s="42">
        <v>13</v>
      </c>
      <c r="J35" s="42">
        <v>135</v>
      </c>
      <c r="K35" s="43">
        <v>814.08</v>
      </c>
      <c r="L35" s="42">
        <v>36.76</v>
      </c>
    </row>
    <row r="36" spans="1:12" ht="15" x14ac:dyDescent="0.25">
      <c r="A36" s="13"/>
      <c r="B36" s="14"/>
      <c r="C36" s="11"/>
      <c r="D36" s="7" t="s">
        <v>28</v>
      </c>
      <c r="E36" s="41" t="s">
        <v>79</v>
      </c>
      <c r="F36" s="42">
        <v>170</v>
      </c>
      <c r="G36" s="42">
        <v>4</v>
      </c>
      <c r="H36" s="42">
        <v>5</v>
      </c>
      <c r="I36" s="42">
        <v>25</v>
      </c>
      <c r="J36" s="42">
        <v>154</v>
      </c>
      <c r="K36" s="43">
        <v>241.08</v>
      </c>
      <c r="L36" s="42">
        <v>25</v>
      </c>
    </row>
    <row r="37" spans="1:12" ht="15" x14ac:dyDescent="0.25">
      <c r="A37" s="13"/>
      <c r="B37" s="14"/>
      <c r="C37" s="11"/>
      <c r="D37" s="7" t="s">
        <v>29</v>
      </c>
      <c r="E37" s="41" t="s">
        <v>80</v>
      </c>
      <c r="F37" s="42">
        <v>200</v>
      </c>
      <c r="G37" s="42">
        <v>0</v>
      </c>
      <c r="H37" s="42">
        <v>0</v>
      </c>
      <c r="I37" s="42">
        <v>28</v>
      </c>
      <c r="J37" s="42">
        <v>113</v>
      </c>
      <c r="K37" s="43">
        <v>376.12</v>
      </c>
      <c r="L37" s="42">
        <v>11.08</v>
      </c>
    </row>
    <row r="38" spans="1:12" ht="15" x14ac:dyDescent="0.25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1"/>
      <c r="D39" s="7" t="s">
        <v>31</v>
      </c>
      <c r="E39" s="41" t="s">
        <v>66</v>
      </c>
      <c r="F39" s="42">
        <v>40</v>
      </c>
      <c r="G39" s="42">
        <v>3</v>
      </c>
      <c r="H39" s="42">
        <v>0</v>
      </c>
      <c r="I39" s="42">
        <v>14</v>
      </c>
      <c r="J39" s="42">
        <v>72</v>
      </c>
      <c r="K39" s="43">
        <v>109.13</v>
      </c>
      <c r="L39" s="42">
        <v>2.74</v>
      </c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v>775</v>
      </c>
      <c r="G42" s="18">
        <v>25</v>
      </c>
      <c r="H42" s="18">
        <v>28</v>
      </c>
      <c r="I42" s="18">
        <v>109</v>
      </c>
      <c r="J42" s="18">
        <v>696</v>
      </c>
      <c r="K42" s="24"/>
      <c r="L42" s="56">
        <v>98.46</v>
      </c>
    </row>
    <row r="43" spans="1:12" ht="15.75" customHeight="1" x14ac:dyDescent="0.2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1278</v>
      </c>
      <c r="G43" s="31">
        <f t="shared" ref="G43" si="2">G32+G42</f>
        <v>44</v>
      </c>
      <c r="H43" s="31">
        <f t="shared" ref="H43" si="3">H32+H42</f>
        <v>43</v>
      </c>
      <c r="I43" s="31">
        <f t="shared" ref="I43" si="4">I32+I42</f>
        <v>190</v>
      </c>
      <c r="J43" s="31">
        <f t="shared" ref="J43:L43" si="5">J32+J42</f>
        <v>1179</v>
      </c>
      <c r="K43" s="31"/>
      <c r="L43" s="57">
        <f t="shared" si="5"/>
        <v>167.44</v>
      </c>
    </row>
    <row r="44" spans="1:12" ht="25.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81</v>
      </c>
      <c r="F44" s="39">
        <v>260</v>
      </c>
      <c r="G44" s="39">
        <v>15</v>
      </c>
      <c r="H44" s="39">
        <v>22</v>
      </c>
      <c r="I44" s="39">
        <v>48</v>
      </c>
      <c r="J44" s="39">
        <v>455</v>
      </c>
      <c r="K44" s="50" t="s">
        <v>82</v>
      </c>
      <c r="L44" s="39">
        <v>61.14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60</v>
      </c>
      <c r="F46" s="42">
        <v>200</v>
      </c>
      <c r="G46" s="42">
        <v>0</v>
      </c>
      <c r="H46" s="42">
        <v>0</v>
      </c>
      <c r="I46" s="42">
        <v>15</v>
      </c>
      <c r="J46" s="42">
        <v>62</v>
      </c>
      <c r="K46" s="43">
        <v>783.22</v>
      </c>
      <c r="L46" s="42">
        <v>4.08</v>
      </c>
    </row>
    <row r="47" spans="1:12" ht="15" x14ac:dyDescent="0.25">
      <c r="A47" s="22"/>
      <c r="B47" s="14"/>
      <c r="C47" s="11"/>
      <c r="D47" s="7" t="s">
        <v>22</v>
      </c>
      <c r="E47" s="41" t="s">
        <v>61</v>
      </c>
      <c r="F47" s="42">
        <v>45</v>
      </c>
      <c r="G47" s="42">
        <v>3</v>
      </c>
      <c r="H47" s="42">
        <v>0</v>
      </c>
      <c r="I47" s="42">
        <v>22</v>
      </c>
      <c r="J47" s="42">
        <v>106</v>
      </c>
      <c r="K47" s="43">
        <v>108.13</v>
      </c>
      <c r="L47" s="42">
        <v>3.76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42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v>505</v>
      </c>
      <c r="G51" s="18">
        <v>18</v>
      </c>
      <c r="H51" s="18">
        <v>22</v>
      </c>
      <c r="I51" s="18">
        <v>85</v>
      </c>
      <c r="J51" s="18">
        <v>623</v>
      </c>
      <c r="K51" s="24"/>
      <c r="L51" s="56">
        <v>68.98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83</v>
      </c>
      <c r="F52" s="42">
        <v>60</v>
      </c>
      <c r="G52" s="42">
        <v>1</v>
      </c>
      <c r="H52" s="42">
        <v>0</v>
      </c>
      <c r="I52" s="42">
        <v>2</v>
      </c>
      <c r="J52" s="42">
        <v>11</v>
      </c>
      <c r="K52" s="43"/>
      <c r="L52" s="42">
        <v>9.59</v>
      </c>
    </row>
    <row r="53" spans="1:12" ht="15" x14ac:dyDescent="0.25">
      <c r="A53" s="22"/>
      <c r="B53" s="14"/>
      <c r="C53" s="11"/>
      <c r="D53" s="7" t="s">
        <v>26</v>
      </c>
      <c r="E53" s="41" t="s">
        <v>84</v>
      </c>
      <c r="F53" s="42">
        <v>200</v>
      </c>
      <c r="G53" s="42">
        <v>5</v>
      </c>
      <c r="H53" s="42">
        <v>5</v>
      </c>
      <c r="I53" s="42">
        <v>11</v>
      </c>
      <c r="J53" s="42">
        <v>86</v>
      </c>
      <c r="K53" s="43"/>
      <c r="L53" s="42">
        <v>16.079999999999998</v>
      </c>
    </row>
    <row r="54" spans="1:12" ht="15" x14ac:dyDescent="0.25">
      <c r="A54" s="22"/>
      <c r="B54" s="14"/>
      <c r="C54" s="11"/>
      <c r="D54" s="7" t="s">
        <v>27</v>
      </c>
      <c r="E54" s="41" t="s">
        <v>39</v>
      </c>
      <c r="F54" s="42">
        <v>200</v>
      </c>
      <c r="G54" s="42">
        <v>14</v>
      </c>
      <c r="H54" s="42">
        <v>23</v>
      </c>
      <c r="I54" s="42">
        <v>46</v>
      </c>
      <c r="J54" s="42">
        <v>444</v>
      </c>
      <c r="K54" s="52"/>
      <c r="L54" s="42">
        <v>51.55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 t="s">
        <v>53</v>
      </c>
      <c r="F56" s="42">
        <v>200</v>
      </c>
      <c r="G56" s="42">
        <v>1</v>
      </c>
      <c r="H56" s="42">
        <v>0</v>
      </c>
      <c r="I56" s="42">
        <v>15</v>
      </c>
      <c r="J56" s="42">
        <v>182</v>
      </c>
      <c r="K56" s="43"/>
      <c r="L56" s="42">
        <v>16.05</v>
      </c>
    </row>
    <row r="57" spans="1:12" ht="15" x14ac:dyDescent="0.25">
      <c r="A57" s="22"/>
      <c r="B57" s="14"/>
      <c r="C57" s="11"/>
      <c r="D57" s="7" t="s">
        <v>30</v>
      </c>
      <c r="E57" s="41" t="s">
        <v>61</v>
      </c>
      <c r="F57" s="42">
        <v>33</v>
      </c>
      <c r="G57" s="42">
        <v>3</v>
      </c>
      <c r="H57" s="42">
        <v>0</v>
      </c>
      <c r="I57" s="42">
        <v>16</v>
      </c>
      <c r="J57" s="42">
        <v>78</v>
      </c>
      <c r="K57" s="43"/>
      <c r="L57" s="42">
        <v>2.77</v>
      </c>
    </row>
    <row r="58" spans="1:12" ht="15" x14ac:dyDescent="0.25">
      <c r="A58" s="22"/>
      <c r="B58" s="14"/>
      <c r="C58" s="11"/>
      <c r="D58" s="7" t="s">
        <v>31</v>
      </c>
      <c r="E58" s="41" t="s">
        <v>66</v>
      </c>
      <c r="F58" s="42">
        <v>35</v>
      </c>
      <c r="G58" s="42">
        <v>2</v>
      </c>
      <c r="H58" s="42">
        <v>0</v>
      </c>
      <c r="I58" s="42">
        <v>12</v>
      </c>
      <c r="J58" s="42">
        <v>63</v>
      </c>
      <c r="K58" s="43"/>
      <c r="L58" s="42">
        <v>2.42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v>728</v>
      </c>
      <c r="G61" s="18">
        <v>26</v>
      </c>
      <c r="H61" s="18">
        <v>28</v>
      </c>
      <c r="I61" s="18">
        <v>102</v>
      </c>
      <c r="J61" s="18">
        <v>864</v>
      </c>
      <c r="K61" s="24"/>
      <c r="L61" s="18">
        <v>98.46</v>
      </c>
    </row>
    <row r="62" spans="1:12" ht="15.75" customHeight="1" x14ac:dyDescent="0.2">
      <c r="A62" s="28">
        <f>A44</f>
        <v>1</v>
      </c>
      <c r="B62" s="29">
        <f>B44</f>
        <v>3</v>
      </c>
      <c r="C62" s="61" t="s">
        <v>4</v>
      </c>
      <c r="D62" s="62"/>
      <c r="E62" s="30"/>
      <c r="F62" s="31">
        <f>F51+F61</f>
        <v>1233</v>
      </c>
      <c r="G62" s="31">
        <f t="shared" ref="G62" si="6">G51+G61</f>
        <v>44</v>
      </c>
      <c r="H62" s="31">
        <f t="shared" ref="H62" si="7">H51+H61</f>
        <v>50</v>
      </c>
      <c r="I62" s="31">
        <f t="shared" ref="I62" si="8">I51+I61</f>
        <v>187</v>
      </c>
      <c r="J62" s="31">
        <f t="shared" ref="J62:L62" si="9">J51+J61</f>
        <v>1487</v>
      </c>
      <c r="K62" s="31"/>
      <c r="L62" s="31">
        <f t="shared" si="9"/>
        <v>167.44</v>
      </c>
    </row>
    <row r="63" spans="1:12" ht="25.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85</v>
      </c>
      <c r="F63" s="39">
        <v>270</v>
      </c>
      <c r="G63" s="39">
        <v>14</v>
      </c>
      <c r="H63" s="39">
        <v>20</v>
      </c>
      <c r="I63" s="39">
        <v>41</v>
      </c>
      <c r="J63" s="39">
        <v>398</v>
      </c>
      <c r="K63" s="40" t="s">
        <v>86</v>
      </c>
      <c r="L63" s="39">
        <v>62.48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40</v>
      </c>
      <c r="F65" s="42">
        <v>205</v>
      </c>
      <c r="G65" s="42">
        <v>0</v>
      </c>
      <c r="H65" s="42">
        <v>0</v>
      </c>
      <c r="I65" s="42">
        <v>15</v>
      </c>
      <c r="J65" s="42">
        <v>61</v>
      </c>
      <c r="K65" s="43">
        <v>294.08</v>
      </c>
      <c r="L65" s="42">
        <v>4.3499999999999996</v>
      </c>
    </row>
    <row r="66" spans="1:12" ht="15" x14ac:dyDescent="0.25">
      <c r="A66" s="22"/>
      <c r="B66" s="14"/>
      <c r="C66" s="11"/>
      <c r="D66" s="7" t="s">
        <v>22</v>
      </c>
      <c r="E66" s="41" t="s">
        <v>61</v>
      </c>
      <c r="F66" s="42">
        <v>26</v>
      </c>
      <c r="G66" s="42">
        <v>2</v>
      </c>
      <c r="H66" s="42">
        <v>0</v>
      </c>
      <c r="I66" s="42">
        <v>13</v>
      </c>
      <c r="J66" s="42">
        <v>61</v>
      </c>
      <c r="K66" s="43">
        <v>108.13</v>
      </c>
      <c r="L66" s="42">
        <v>2.15</v>
      </c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v>501</v>
      </c>
      <c r="G70" s="18">
        <v>16</v>
      </c>
      <c r="H70" s="18">
        <v>20</v>
      </c>
      <c r="I70" s="18">
        <v>69</v>
      </c>
      <c r="J70" s="18">
        <v>502</v>
      </c>
      <c r="K70" s="24"/>
      <c r="L70" s="56">
        <v>68.98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49</v>
      </c>
      <c r="F71" s="42">
        <v>70</v>
      </c>
      <c r="G71" s="42">
        <v>1</v>
      </c>
      <c r="H71" s="42">
        <v>7</v>
      </c>
      <c r="I71" s="42">
        <v>7</v>
      </c>
      <c r="J71" s="42">
        <v>95</v>
      </c>
      <c r="K71" s="43">
        <v>1.2</v>
      </c>
      <c r="L71" s="42">
        <v>9.93</v>
      </c>
    </row>
    <row r="72" spans="1:12" ht="15" x14ac:dyDescent="0.25">
      <c r="A72" s="22"/>
      <c r="B72" s="14"/>
      <c r="C72" s="11"/>
      <c r="D72" s="7" t="s">
        <v>26</v>
      </c>
      <c r="E72" s="41" t="s">
        <v>87</v>
      </c>
      <c r="F72" s="42">
        <v>250</v>
      </c>
      <c r="G72" s="42">
        <v>5</v>
      </c>
      <c r="H72" s="42">
        <v>5</v>
      </c>
      <c r="I72" s="42">
        <v>17</v>
      </c>
      <c r="J72" s="42">
        <v>122</v>
      </c>
      <c r="K72" s="43">
        <v>138.04</v>
      </c>
      <c r="L72" s="42">
        <v>15.49</v>
      </c>
    </row>
    <row r="73" spans="1:12" ht="15" x14ac:dyDescent="0.25">
      <c r="A73" s="22"/>
      <c r="B73" s="14"/>
      <c r="C73" s="11"/>
      <c r="D73" s="7" t="s">
        <v>27</v>
      </c>
      <c r="E73" s="41" t="s">
        <v>88</v>
      </c>
      <c r="F73" s="42">
        <v>90</v>
      </c>
      <c r="G73" s="42">
        <v>9</v>
      </c>
      <c r="H73" s="42">
        <v>9</v>
      </c>
      <c r="I73" s="42">
        <v>12</v>
      </c>
      <c r="J73" s="42">
        <v>176</v>
      </c>
      <c r="K73" s="43">
        <v>271.08</v>
      </c>
      <c r="L73" s="42">
        <v>35.99</v>
      </c>
    </row>
    <row r="74" spans="1:12" ht="15" x14ac:dyDescent="0.25">
      <c r="A74" s="22"/>
      <c r="B74" s="14"/>
      <c r="C74" s="11"/>
      <c r="D74" s="7" t="s">
        <v>28</v>
      </c>
      <c r="E74" s="41" t="s">
        <v>89</v>
      </c>
      <c r="F74" s="42">
        <v>180</v>
      </c>
      <c r="G74" s="42">
        <v>3</v>
      </c>
      <c r="H74" s="42">
        <v>5</v>
      </c>
      <c r="I74" s="42">
        <v>22</v>
      </c>
      <c r="J74" s="42">
        <v>149</v>
      </c>
      <c r="K74" s="43">
        <v>92.04</v>
      </c>
      <c r="L74" s="42">
        <v>20.94</v>
      </c>
    </row>
    <row r="75" spans="1:12" ht="15" x14ac:dyDescent="0.25">
      <c r="A75" s="22"/>
      <c r="B75" s="14"/>
      <c r="C75" s="11"/>
      <c r="D75" s="7" t="s">
        <v>29</v>
      </c>
      <c r="E75" s="41" t="s">
        <v>46</v>
      </c>
      <c r="F75" s="42">
        <v>200</v>
      </c>
      <c r="G75" s="42">
        <v>1</v>
      </c>
      <c r="H75" s="42">
        <v>0</v>
      </c>
      <c r="I75" s="42">
        <v>20</v>
      </c>
      <c r="J75" s="42">
        <v>85</v>
      </c>
      <c r="K75" s="43">
        <v>389.17</v>
      </c>
      <c r="L75" s="42">
        <v>10.08</v>
      </c>
    </row>
    <row r="76" spans="1:12" ht="15" x14ac:dyDescent="0.25">
      <c r="A76" s="22"/>
      <c r="B76" s="14"/>
      <c r="C76" s="11"/>
      <c r="D76" s="7" t="s">
        <v>30</v>
      </c>
      <c r="E76" s="41" t="s">
        <v>61</v>
      </c>
      <c r="F76" s="42">
        <v>39</v>
      </c>
      <c r="G76" s="42">
        <v>3</v>
      </c>
      <c r="H76" s="42">
        <v>0</v>
      </c>
      <c r="I76" s="42">
        <v>19</v>
      </c>
      <c r="J76" s="42">
        <v>92</v>
      </c>
      <c r="K76" s="43">
        <v>108.13</v>
      </c>
      <c r="L76" s="42">
        <v>3.28</v>
      </c>
    </row>
    <row r="77" spans="1:12" ht="15" x14ac:dyDescent="0.25">
      <c r="A77" s="22"/>
      <c r="B77" s="14"/>
      <c r="C77" s="11"/>
      <c r="D77" s="7" t="s">
        <v>31</v>
      </c>
      <c r="E77" s="41" t="s">
        <v>66</v>
      </c>
      <c r="F77" s="42">
        <v>40</v>
      </c>
      <c r="G77" s="42">
        <v>3</v>
      </c>
      <c r="H77" s="42">
        <v>0</v>
      </c>
      <c r="I77" s="42">
        <v>14</v>
      </c>
      <c r="J77" s="42">
        <v>72</v>
      </c>
      <c r="K77" s="43">
        <v>109.13</v>
      </c>
      <c r="L77" s="42">
        <v>2.75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v>869</v>
      </c>
      <c r="G80" s="18">
        <v>25</v>
      </c>
      <c r="H80" s="18">
        <v>26</v>
      </c>
      <c r="I80" s="18">
        <v>111</v>
      </c>
      <c r="J80" s="18">
        <v>791</v>
      </c>
      <c r="K80" s="24"/>
      <c r="L80" s="18">
        <v>98.460000000000008</v>
      </c>
    </row>
    <row r="81" spans="1:12" ht="15.75" customHeight="1" x14ac:dyDescent="0.2">
      <c r="A81" s="28">
        <f>A63</f>
        <v>1</v>
      </c>
      <c r="B81" s="29">
        <f>B63</f>
        <v>4</v>
      </c>
      <c r="C81" s="61" t="s">
        <v>4</v>
      </c>
      <c r="D81" s="62"/>
      <c r="E81" s="30"/>
      <c r="F81" s="31">
        <f>F70+F80</f>
        <v>1370</v>
      </c>
      <c r="G81" s="31">
        <f t="shared" ref="G81" si="10">G70+G80</f>
        <v>41</v>
      </c>
      <c r="H81" s="31">
        <f t="shared" ref="H81" si="11">H70+H80</f>
        <v>46</v>
      </c>
      <c r="I81" s="31">
        <f t="shared" ref="I81" si="12">I70+I80</f>
        <v>180</v>
      </c>
      <c r="J81" s="31">
        <f t="shared" ref="J81:L81" si="13">J70+J80</f>
        <v>1293</v>
      </c>
      <c r="K81" s="31"/>
      <c r="L81" s="31">
        <f t="shared" si="13"/>
        <v>167.44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90</v>
      </c>
      <c r="F82" s="39">
        <v>220</v>
      </c>
      <c r="G82" s="39">
        <v>11</v>
      </c>
      <c r="H82" s="39">
        <v>12</v>
      </c>
      <c r="I82" s="39">
        <v>44</v>
      </c>
      <c r="J82" s="39">
        <v>286</v>
      </c>
      <c r="K82" s="40">
        <v>19.2</v>
      </c>
      <c r="L82" s="39">
        <v>57.07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43</v>
      </c>
      <c r="F84" s="42">
        <v>200</v>
      </c>
      <c r="G84" s="42">
        <v>0</v>
      </c>
      <c r="H84" s="42">
        <v>0</v>
      </c>
      <c r="I84" s="42">
        <v>15</v>
      </c>
      <c r="J84" s="42">
        <v>60</v>
      </c>
      <c r="K84" s="43">
        <v>300.08</v>
      </c>
      <c r="L84" s="55">
        <v>2.77</v>
      </c>
    </row>
    <row r="85" spans="1:12" ht="15" x14ac:dyDescent="0.25">
      <c r="A85" s="22"/>
      <c r="B85" s="14"/>
      <c r="C85" s="11"/>
      <c r="D85" s="7" t="s">
        <v>22</v>
      </c>
      <c r="E85" s="41" t="s">
        <v>61</v>
      </c>
      <c r="F85" s="42">
        <v>54</v>
      </c>
      <c r="G85" s="42">
        <v>4</v>
      </c>
      <c r="H85" s="42">
        <v>0</v>
      </c>
      <c r="I85" s="42">
        <v>27</v>
      </c>
      <c r="J85" s="42">
        <v>127</v>
      </c>
      <c r="K85" s="43">
        <v>108.13</v>
      </c>
      <c r="L85" s="42">
        <v>4.53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42</v>
      </c>
      <c r="E87" s="41" t="s">
        <v>91</v>
      </c>
      <c r="F87" s="42">
        <v>34</v>
      </c>
      <c r="G87" s="42">
        <v>3</v>
      </c>
      <c r="H87" s="42">
        <v>3</v>
      </c>
      <c r="I87" s="42">
        <v>25</v>
      </c>
      <c r="J87" s="42">
        <v>142</v>
      </c>
      <c r="K87" s="43">
        <v>590.13</v>
      </c>
      <c r="L87" s="42">
        <v>4.6100000000000003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v>508</v>
      </c>
      <c r="G89" s="18">
        <v>18</v>
      </c>
      <c r="H89" s="18">
        <v>15</v>
      </c>
      <c r="I89" s="18">
        <v>111</v>
      </c>
      <c r="J89" s="18">
        <v>615</v>
      </c>
      <c r="K89" s="24"/>
      <c r="L89" s="18">
        <v>68.98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92</v>
      </c>
      <c r="F90" s="42">
        <v>70</v>
      </c>
      <c r="G90" s="42">
        <v>4</v>
      </c>
      <c r="H90" s="42">
        <v>7</v>
      </c>
      <c r="I90" s="42">
        <v>6</v>
      </c>
      <c r="J90" s="42">
        <v>90</v>
      </c>
      <c r="K90" s="53">
        <v>5.08</v>
      </c>
      <c r="L90" s="42">
        <v>9.06</v>
      </c>
    </row>
    <row r="91" spans="1:12" ht="15" x14ac:dyDescent="0.25">
      <c r="A91" s="22"/>
      <c r="B91" s="14"/>
      <c r="C91" s="11"/>
      <c r="D91" s="7" t="s">
        <v>26</v>
      </c>
      <c r="E91" s="41" t="s">
        <v>52</v>
      </c>
      <c r="F91" s="42">
        <v>200</v>
      </c>
      <c r="G91" s="42">
        <v>2</v>
      </c>
      <c r="H91" s="42">
        <v>3</v>
      </c>
      <c r="I91" s="42">
        <v>13</v>
      </c>
      <c r="J91" s="42">
        <v>91</v>
      </c>
      <c r="K91" s="43">
        <v>42.13</v>
      </c>
      <c r="L91" s="42">
        <v>8.33</v>
      </c>
    </row>
    <row r="92" spans="1:12" ht="25.5" x14ac:dyDescent="0.25">
      <c r="A92" s="22"/>
      <c r="B92" s="14"/>
      <c r="C92" s="11"/>
      <c r="D92" s="7" t="s">
        <v>27</v>
      </c>
      <c r="E92" s="41" t="s">
        <v>90</v>
      </c>
      <c r="F92" s="42">
        <v>250</v>
      </c>
      <c r="G92" s="42">
        <v>13</v>
      </c>
      <c r="H92" s="42">
        <v>13</v>
      </c>
      <c r="I92" s="42">
        <v>50</v>
      </c>
      <c r="J92" s="42">
        <v>325</v>
      </c>
      <c r="K92" s="43">
        <v>19.2</v>
      </c>
      <c r="L92" s="42">
        <v>69.27</v>
      </c>
    </row>
    <row r="93" spans="1:12" ht="15" x14ac:dyDescent="0.2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1"/>
      <c r="D94" s="7" t="s">
        <v>29</v>
      </c>
      <c r="E94" s="41" t="s">
        <v>93</v>
      </c>
      <c r="F94" s="42">
        <v>200</v>
      </c>
      <c r="G94" s="42">
        <v>1</v>
      </c>
      <c r="H94" s="42">
        <v>0</v>
      </c>
      <c r="I94" s="42">
        <v>23</v>
      </c>
      <c r="J94" s="42">
        <v>97</v>
      </c>
      <c r="K94" s="43">
        <v>289.06</v>
      </c>
      <c r="L94" s="42">
        <v>6.41</v>
      </c>
    </row>
    <row r="95" spans="1:12" ht="15" x14ac:dyDescent="0.25">
      <c r="A95" s="22"/>
      <c r="B95" s="14"/>
      <c r="C95" s="11"/>
      <c r="D95" s="7" t="s">
        <v>30</v>
      </c>
      <c r="E95" s="41" t="s">
        <v>61</v>
      </c>
      <c r="F95" s="42">
        <v>35</v>
      </c>
      <c r="G95" s="42">
        <v>3</v>
      </c>
      <c r="H95" s="42">
        <v>0</v>
      </c>
      <c r="I95" s="42">
        <v>17</v>
      </c>
      <c r="J95" s="42">
        <v>82</v>
      </c>
      <c r="K95" s="43">
        <v>108.13</v>
      </c>
      <c r="L95" s="42">
        <v>2.94</v>
      </c>
    </row>
    <row r="96" spans="1:12" ht="15" x14ac:dyDescent="0.25">
      <c r="A96" s="22"/>
      <c r="B96" s="14"/>
      <c r="C96" s="11"/>
      <c r="D96" s="7" t="s">
        <v>31</v>
      </c>
      <c r="E96" s="41" t="s">
        <v>66</v>
      </c>
      <c r="F96" s="42">
        <v>35</v>
      </c>
      <c r="G96" s="42">
        <v>2</v>
      </c>
      <c r="H96" s="42">
        <v>0</v>
      </c>
      <c r="I96" s="42">
        <v>12</v>
      </c>
      <c r="J96" s="42">
        <v>63</v>
      </c>
      <c r="K96" s="43">
        <v>109.13</v>
      </c>
      <c r="L96" s="42">
        <v>2.4500000000000002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v>790</v>
      </c>
      <c r="G99" s="18">
        <v>25</v>
      </c>
      <c r="H99" s="18">
        <v>23</v>
      </c>
      <c r="I99" s="18">
        <v>121</v>
      </c>
      <c r="J99" s="18">
        <v>748</v>
      </c>
      <c r="K99" s="24"/>
      <c r="L99" s="18">
        <v>98.46</v>
      </c>
    </row>
    <row r="100" spans="1:12" ht="15.75" customHeight="1" x14ac:dyDescent="0.2">
      <c r="A100" s="28">
        <f>A82</f>
        <v>1</v>
      </c>
      <c r="B100" s="29">
        <f>B82</f>
        <v>5</v>
      </c>
      <c r="C100" s="61" t="s">
        <v>4</v>
      </c>
      <c r="D100" s="62"/>
      <c r="E100" s="30"/>
      <c r="F100" s="31">
        <f>F89+F99</f>
        <v>1298</v>
      </c>
      <c r="G100" s="31">
        <f t="shared" ref="G100" si="14">G89+G99</f>
        <v>43</v>
      </c>
      <c r="H100" s="31">
        <f t="shared" ref="H100" si="15">H89+H99</f>
        <v>38</v>
      </c>
      <c r="I100" s="31">
        <f t="shared" ref="I100" si="16">I89+I99</f>
        <v>232</v>
      </c>
      <c r="J100" s="31">
        <f t="shared" ref="J100:L100" si="17">J89+J99</f>
        <v>1363</v>
      </c>
      <c r="K100" s="31"/>
      <c r="L100" s="31">
        <f t="shared" si="17"/>
        <v>167.44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94</v>
      </c>
      <c r="F101" s="39">
        <v>225</v>
      </c>
      <c r="G101" s="39">
        <v>11</v>
      </c>
      <c r="H101" s="39">
        <v>13</v>
      </c>
      <c r="I101" s="39">
        <v>42</v>
      </c>
      <c r="J101" s="39">
        <v>334</v>
      </c>
      <c r="K101" s="40" t="s">
        <v>95</v>
      </c>
      <c r="L101" s="39">
        <v>29.86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96</v>
      </c>
      <c r="F103" s="42">
        <v>190</v>
      </c>
      <c r="G103" s="42">
        <v>3</v>
      </c>
      <c r="H103" s="42">
        <v>2</v>
      </c>
      <c r="I103" s="42">
        <v>18</v>
      </c>
      <c r="J103" s="42">
        <v>105</v>
      </c>
      <c r="K103" s="43">
        <v>382.07</v>
      </c>
      <c r="L103" s="42">
        <v>11.01</v>
      </c>
    </row>
    <row r="104" spans="1:12" ht="15" x14ac:dyDescent="0.25">
      <c r="A104" s="22"/>
      <c r="B104" s="14"/>
      <c r="C104" s="11"/>
      <c r="D104" s="7" t="s">
        <v>22</v>
      </c>
      <c r="E104" s="41" t="s">
        <v>61</v>
      </c>
      <c r="F104" s="42">
        <v>24</v>
      </c>
      <c r="G104" s="42">
        <v>2</v>
      </c>
      <c r="H104" s="42">
        <v>0</v>
      </c>
      <c r="I104" s="42">
        <v>12</v>
      </c>
      <c r="J104" s="42">
        <v>56</v>
      </c>
      <c r="K104" s="43">
        <v>108.13</v>
      </c>
      <c r="L104" s="42">
        <v>2.0099999999999998</v>
      </c>
    </row>
    <row r="105" spans="1:12" ht="15" x14ac:dyDescent="0.25">
      <c r="A105" s="22"/>
      <c r="B105" s="14"/>
      <c r="C105" s="11"/>
      <c r="D105" s="7" t="s">
        <v>23</v>
      </c>
      <c r="E105" s="41" t="s">
        <v>38</v>
      </c>
      <c r="F105" s="42">
        <v>150</v>
      </c>
      <c r="G105" s="42">
        <v>1</v>
      </c>
      <c r="H105" s="42">
        <v>0</v>
      </c>
      <c r="I105" s="42">
        <v>17</v>
      </c>
      <c r="J105" s="42">
        <v>70</v>
      </c>
      <c r="K105" s="43">
        <v>112.16</v>
      </c>
      <c r="L105" s="42">
        <v>26.1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v>589</v>
      </c>
      <c r="G108" s="18">
        <v>17</v>
      </c>
      <c r="H108" s="18">
        <v>15</v>
      </c>
      <c r="I108" s="18">
        <v>89</v>
      </c>
      <c r="J108" s="18">
        <v>565</v>
      </c>
      <c r="K108" s="24"/>
      <c r="L108" s="18">
        <v>68.98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62</v>
      </c>
      <c r="F109" s="42">
        <v>60</v>
      </c>
      <c r="G109" s="42">
        <v>0</v>
      </c>
      <c r="H109" s="42">
        <v>0</v>
      </c>
      <c r="I109" s="42">
        <v>2</v>
      </c>
      <c r="J109" s="42">
        <v>9</v>
      </c>
      <c r="K109" s="52">
        <v>246.08</v>
      </c>
      <c r="L109" s="42">
        <v>9.86</v>
      </c>
    </row>
    <row r="110" spans="1:12" ht="15" x14ac:dyDescent="0.25">
      <c r="A110" s="22"/>
      <c r="B110" s="14"/>
      <c r="C110" s="11"/>
      <c r="D110" s="7" t="s">
        <v>26</v>
      </c>
      <c r="E110" s="41" t="s">
        <v>97</v>
      </c>
      <c r="F110" s="42">
        <v>223</v>
      </c>
      <c r="G110" s="42">
        <v>2</v>
      </c>
      <c r="H110" s="42">
        <v>3</v>
      </c>
      <c r="I110" s="42">
        <v>15</v>
      </c>
      <c r="J110" s="42">
        <v>94</v>
      </c>
      <c r="K110" s="43">
        <v>108.17</v>
      </c>
      <c r="L110" s="55">
        <v>8.8000000000000007</v>
      </c>
    </row>
    <row r="111" spans="1:12" ht="15" x14ac:dyDescent="0.25">
      <c r="A111" s="22"/>
      <c r="B111" s="14"/>
      <c r="C111" s="11"/>
      <c r="D111" s="7" t="s">
        <v>27</v>
      </c>
      <c r="E111" s="41" t="s">
        <v>98</v>
      </c>
      <c r="F111" s="42">
        <v>90</v>
      </c>
      <c r="G111" s="42">
        <v>12</v>
      </c>
      <c r="H111" s="42">
        <v>16</v>
      </c>
      <c r="I111" s="42">
        <v>11</v>
      </c>
      <c r="J111" s="42">
        <v>234</v>
      </c>
      <c r="K111" s="43">
        <v>523.22</v>
      </c>
      <c r="L111" s="42">
        <v>59.19</v>
      </c>
    </row>
    <row r="112" spans="1:12" ht="15" x14ac:dyDescent="0.25">
      <c r="A112" s="22"/>
      <c r="B112" s="14"/>
      <c r="C112" s="11"/>
      <c r="D112" s="7" t="s">
        <v>28</v>
      </c>
      <c r="E112" s="41" t="s">
        <v>50</v>
      </c>
      <c r="F112" s="42">
        <v>170</v>
      </c>
      <c r="G112" s="42">
        <v>20</v>
      </c>
      <c r="H112" s="42">
        <v>5</v>
      </c>
      <c r="I112" s="42">
        <v>45</v>
      </c>
      <c r="J112" s="42">
        <v>303</v>
      </c>
      <c r="K112" s="43">
        <v>129.08000000000001</v>
      </c>
      <c r="L112" s="42">
        <v>9.36</v>
      </c>
    </row>
    <row r="113" spans="1:12" ht="15" x14ac:dyDescent="0.25">
      <c r="A113" s="22"/>
      <c r="B113" s="14"/>
      <c r="C113" s="11"/>
      <c r="D113" s="7" t="s">
        <v>29</v>
      </c>
      <c r="E113" s="41" t="s">
        <v>80</v>
      </c>
      <c r="F113" s="42">
        <v>200</v>
      </c>
      <c r="G113" s="42">
        <v>0</v>
      </c>
      <c r="H113" s="42">
        <v>0.26</v>
      </c>
      <c r="I113" s="42">
        <v>28</v>
      </c>
      <c r="J113" s="42">
        <v>113</v>
      </c>
      <c r="K113" s="43">
        <v>376.02</v>
      </c>
      <c r="L113" s="42">
        <v>5.64</v>
      </c>
    </row>
    <row r="114" spans="1:12" ht="15" x14ac:dyDescent="0.25">
      <c r="A114" s="22"/>
      <c r="B114" s="14"/>
      <c r="C114" s="11"/>
      <c r="D114" s="7" t="s">
        <v>30</v>
      </c>
      <c r="E114" s="41" t="s">
        <v>61</v>
      </c>
      <c r="F114" s="42">
        <v>40</v>
      </c>
      <c r="G114" s="42">
        <v>3</v>
      </c>
      <c r="H114" s="42">
        <v>0</v>
      </c>
      <c r="I114" s="42">
        <v>20</v>
      </c>
      <c r="J114" s="42">
        <v>94</v>
      </c>
      <c r="K114" s="43">
        <v>108.13</v>
      </c>
      <c r="L114" s="42">
        <v>3.36</v>
      </c>
    </row>
    <row r="115" spans="1:12" ht="15" x14ac:dyDescent="0.25">
      <c r="A115" s="22"/>
      <c r="B115" s="14"/>
      <c r="C115" s="11"/>
      <c r="D115" s="7" t="s">
        <v>31</v>
      </c>
      <c r="E115" s="41" t="s">
        <v>66</v>
      </c>
      <c r="F115" s="42">
        <v>33</v>
      </c>
      <c r="G115" s="42">
        <v>2</v>
      </c>
      <c r="H115" s="42">
        <v>1</v>
      </c>
      <c r="I115" s="42">
        <v>11</v>
      </c>
      <c r="J115" s="42">
        <v>60</v>
      </c>
      <c r="K115" s="43">
        <v>109.13</v>
      </c>
      <c r="L115" s="42">
        <v>2.25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v>816</v>
      </c>
      <c r="G118" s="18">
        <v>39</v>
      </c>
      <c r="H118" s="18">
        <v>25.26</v>
      </c>
      <c r="I118" s="18">
        <v>132</v>
      </c>
      <c r="J118" s="18">
        <v>907</v>
      </c>
      <c r="K118" s="24"/>
      <c r="L118" s="18">
        <v>98.46</v>
      </c>
    </row>
    <row r="119" spans="1:12" ht="15" x14ac:dyDescent="0.2">
      <c r="A119" s="28">
        <f>A101</f>
        <v>2</v>
      </c>
      <c r="B119" s="29">
        <f>B101</f>
        <v>1</v>
      </c>
      <c r="C119" s="61" t="s">
        <v>4</v>
      </c>
      <c r="D119" s="62"/>
      <c r="E119" s="30"/>
      <c r="F119" s="31">
        <f>F108+F118</f>
        <v>1405</v>
      </c>
      <c r="G119" s="31">
        <f t="shared" ref="G119" si="18">G108+G118</f>
        <v>56</v>
      </c>
      <c r="H119" s="31">
        <f t="shared" ref="H119" si="19">H108+H118</f>
        <v>40.260000000000005</v>
      </c>
      <c r="I119" s="31">
        <f t="shared" ref="I119" si="20">I108+I118</f>
        <v>221</v>
      </c>
      <c r="J119" s="31">
        <f t="shared" ref="J119:L119" si="21">J108+J118</f>
        <v>1472</v>
      </c>
      <c r="K119" s="31"/>
      <c r="L119" s="31">
        <f t="shared" si="21"/>
        <v>167.44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99</v>
      </c>
      <c r="F120" s="39">
        <v>200</v>
      </c>
      <c r="G120" s="39">
        <v>13</v>
      </c>
      <c r="H120" s="39">
        <v>13</v>
      </c>
      <c r="I120" s="39">
        <v>28</v>
      </c>
      <c r="J120" s="39">
        <v>279</v>
      </c>
      <c r="K120" s="40">
        <v>369.13</v>
      </c>
      <c r="L120" s="39">
        <v>52.77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60</v>
      </c>
      <c r="F122" s="42">
        <v>200</v>
      </c>
      <c r="G122" s="42">
        <v>0</v>
      </c>
      <c r="H122" s="42">
        <v>0</v>
      </c>
      <c r="I122" s="42">
        <v>8</v>
      </c>
      <c r="J122" s="42">
        <v>30</v>
      </c>
      <c r="K122" s="43">
        <v>783.22</v>
      </c>
      <c r="L122" s="42">
        <v>3.04</v>
      </c>
    </row>
    <row r="123" spans="1:12" ht="15" x14ac:dyDescent="0.25">
      <c r="A123" s="13"/>
      <c r="B123" s="14"/>
      <c r="C123" s="11"/>
      <c r="D123" s="7" t="s">
        <v>22</v>
      </c>
      <c r="E123" s="41" t="s">
        <v>61</v>
      </c>
      <c r="F123" s="42">
        <v>42</v>
      </c>
      <c r="G123" s="42">
        <v>3</v>
      </c>
      <c r="H123" s="42">
        <v>0</v>
      </c>
      <c r="I123" s="42">
        <v>21</v>
      </c>
      <c r="J123" s="42">
        <v>99</v>
      </c>
      <c r="K123" s="43">
        <v>108.13</v>
      </c>
      <c r="L123" s="55">
        <v>3.45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42</v>
      </c>
      <c r="E125" s="41" t="s">
        <v>100</v>
      </c>
      <c r="F125" s="42">
        <v>60</v>
      </c>
      <c r="G125" s="42">
        <v>3</v>
      </c>
      <c r="H125" s="42">
        <v>4</v>
      </c>
      <c r="I125" s="42">
        <v>24</v>
      </c>
      <c r="J125" s="42">
        <v>145</v>
      </c>
      <c r="K125" s="43">
        <v>618.21</v>
      </c>
      <c r="L125" s="55">
        <v>9.7200000000000006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v>502</v>
      </c>
      <c r="G127" s="18">
        <v>19</v>
      </c>
      <c r="H127" s="18">
        <v>17</v>
      </c>
      <c r="I127" s="18">
        <v>81</v>
      </c>
      <c r="J127" s="18">
        <v>553</v>
      </c>
      <c r="K127" s="24"/>
      <c r="L127" s="56">
        <v>68.98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101</v>
      </c>
      <c r="F128" s="42">
        <v>60</v>
      </c>
      <c r="G128" s="42">
        <v>1</v>
      </c>
      <c r="H128" s="42">
        <v>6</v>
      </c>
      <c r="I128" s="42">
        <v>9</v>
      </c>
      <c r="J128" s="43">
        <v>91</v>
      </c>
      <c r="K128" s="43">
        <v>24.04</v>
      </c>
      <c r="L128" s="42">
        <v>13.22</v>
      </c>
    </row>
    <row r="129" spans="1:12" ht="15" x14ac:dyDescent="0.25">
      <c r="A129" s="13"/>
      <c r="B129" s="14"/>
      <c r="C129" s="11"/>
      <c r="D129" s="7" t="s">
        <v>26</v>
      </c>
      <c r="E129" s="41" t="s">
        <v>102</v>
      </c>
      <c r="F129" s="42">
        <v>200</v>
      </c>
      <c r="G129" s="42">
        <v>6</v>
      </c>
      <c r="H129" s="42">
        <v>5</v>
      </c>
      <c r="I129" s="42">
        <v>24</v>
      </c>
      <c r="J129" s="43">
        <v>160</v>
      </c>
      <c r="K129" s="43">
        <v>153.22</v>
      </c>
      <c r="L129" s="42">
        <v>19.61</v>
      </c>
    </row>
    <row r="130" spans="1:12" ht="15" x14ac:dyDescent="0.25">
      <c r="A130" s="13"/>
      <c r="B130" s="14"/>
      <c r="C130" s="11"/>
      <c r="D130" s="7" t="s">
        <v>27</v>
      </c>
      <c r="E130" s="41" t="s">
        <v>103</v>
      </c>
      <c r="F130" s="42">
        <v>200</v>
      </c>
      <c r="G130" s="42">
        <v>13</v>
      </c>
      <c r="H130" s="42">
        <v>13</v>
      </c>
      <c r="I130" s="42">
        <v>28</v>
      </c>
      <c r="J130" s="42">
        <v>279</v>
      </c>
      <c r="K130" s="43">
        <v>259.07</v>
      </c>
      <c r="L130" s="42">
        <v>52.77</v>
      </c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 t="s">
        <v>80</v>
      </c>
      <c r="F132" s="42">
        <v>200</v>
      </c>
      <c r="G132" s="42">
        <v>1</v>
      </c>
      <c r="H132" s="42">
        <v>0</v>
      </c>
      <c r="I132" s="42">
        <v>20</v>
      </c>
      <c r="J132" s="42">
        <v>99</v>
      </c>
      <c r="K132" s="43">
        <v>282.08</v>
      </c>
      <c r="L132" s="42">
        <v>9.1300000000000008</v>
      </c>
    </row>
    <row r="133" spans="1:12" ht="15" x14ac:dyDescent="0.25">
      <c r="A133" s="13"/>
      <c r="B133" s="14"/>
      <c r="C133" s="11"/>
      <c r="D133" s="7" t="s">
        <v>30</v>
      </c>
      <c r="E133" s="41" t="s">
        <v>61</v>
      </c>
      <c r="F133" s="42">
        <v>27</v>
      </c>
      <c r="G133" s="42">
        <v>2</v>
      </c>
      <c r="H133" s="42">
        <v>0</v>
      </c>
      <c r="I133" s="42">
        <v>13</v>
      </c>
      <c r="J133" s="42">
        <v>64</v>
      </c>
      <c r="K133" s="43">
        <v>108.13</v>
      </c>
      <c r="L133" s="42">
        <v>2.27</v>
      </c>
    </row>
    <row r="134" spans="1:12" ht="15" x14ac:dyDescent="0.25">
      <c r="A134" s="13"/>
      <c r="B134" s="14"/>
      <c r="C134" s="11"/>
      <c r="D134" s="7" t="s">
        <v>31</v>
      </c>
      <c r="E134" s="41" t="s">
        <v>66</v>
      </c>
      <c r="F134" s="42">
        <v>21</v>
      </c>
      <c r="G134" s="42">
        <v>1</v>
      </c>
      <c r="H134" s="42">
        <v>0</v>
      </c>
      <c r="I134" s="42">
        <v>7</v>
      </c>
      <c r="J134" s="42">
        <v>38</v>
      </c>
      <c r="K134" s="43">
        <v>109.13</v>
      </c>
      <c r="L134" s="42">
        <v>1.46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v>708</v>
      </c>
      <c r="G137" s="18">
        <v>24</v>
      </c>
      <c r="H137" s="18">
        <v>24</v>
      </c>
      <c r="I137" s="18">
        <v>101</v>
      </c>
      <c r="J137" s="18">
        <v>731</v>
      </c>
      <c r="K137" s="24"/>
      <c r="L137" s="18">
        <v>98.45999999999998</v>
      </c>
    </row>
    <row r="138" spans="1:12" ht="15" x14ac:dyDescent="0.2">
      <c r="A138" s="32">
        <f>A120</f>
        <v>2</v>
      </c>
      <c r="B138" s="32">
        <f>B120</f>
        <v>2</v>
      </c>
      <c r="C138" s="61" t="s">
        <v>4</v>
      </c>
      <c r="D138" s="62"/>
      <c r="E138" s="30"/>
      <c r="F138" s="31">
        <f>F127+F137</f>
        <v>1210</v>
      </c>
      <c r="G138" s="31">
        <f t="shared" ref="G138" si="22">G127+G137</f>
        <v>43</v>
      </c>
      <c r="H138" s="31">
        <f t="shared" ref="H138" si="23">H127+H137</f>
        <v>41</v>
      </c>
      <c r="I138" s="31">
        <f t="shared" ref="I138" si="24">I127+I137</f>
        <v>182</v>
      </c>
      <c r="J138" s="31">
        <f t="shared" ref="J138:L138" si="25">J127+J137</f>
        <v>1284</v>
      </c>
      <c r="K138" s="31"/>
      <c r="L138" s="31">
        <f t="shared" si="25"/>
        <v>167.44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104</v>
      </c>
      <c r="F139" s="39">
        <v>325</v>
      </c>
      <c r="G139" s="39">
        <v>20</v>
      </c>
      <c r="H139" s="39">
        <v>20</v>
      </c>
      <c r="I139" s="39">
        <v>56</v>
      </c>
      <c r="J139" s="39">
        <v>480</v>
      </c>
      <c r="K139" s="40" t="s">
        <v>105</v>
      </c>
      <c r="L139" s="39">
        <v>60.11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40</v>
      </c>
      <c r="F141" s="42">
        <v>207</v>
      </c>
      <c r="G141" s="42">
        <v>0</v>
      </c>
      <c r="H141" s="42">
        <v>0</v>
      </c>
      <c r="I141" s="42">
        <v>15</v>
      </c>
      <c r="J141" s="42">
        <v>61</v>
      </c>
      <c r="K141" s="43">
        <v>294.18</v>
      </c>
      <c r="L141" s="55">
        <v>4.9800000000000004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41</v>
      </c>
      <c r="F142" s="42">
        <v>47</v>
      </c>
      <c r="G142" s="42">
        <v>3</v>
      </c>
      <c r="H142" s="42">
        <v>0</v>
      </c>
      <c r="I142" s="42">
        <v>22</v>
      </c>
      <c r="J142" s="42">
        <v>106</v>
      </c>
      <c r="K142" s="43">
        <v>108.13</v>
      </c>
      <c r="L142" s="42">
        <v>3.89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42</v>
      </c>
      <c r="E144" s="41"/>
      <c r="F144" s="42"/>
      <c r="G144" s="42"/>
      <c r="H144" s="42"/>
      <c r="I144" s="42"/>
      <c r="J144" s="42"/>
      <c r="K144" s="52"/>
      <c r="L144" s="51"/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v>579</v>
      </c>
      <c r="G146" s="18">
        <v>23</v>
      </c>
      <c r="H146" s="18">
        <v>20</v>
      </c>
      <c r="I146" s="18">
        <v>93</v>
      </c>
      <c r="J146" s="18">
        <v>647</v>
      </c>
      <c r="K146" s="24"/>
      <c r="L146" s="18">
        <v>68.98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83</v>
      </c>
      <c r="F147" s="42">
        <v>100</v>
      </c>
      <c r="G147" s="42">
        <v>1</v>
      </c>
      <c r="H147" s="42">
        <v>0</v>
      </c>
      <c r="I147" s="42">
        <v>4</v>
      </c>
      <c r="J147" s="42">
        <v>18</v>
      </c>
      <c r="K147" s="52">
        <v>246.08</v>
      </c>
      <c r="L147" s="42">
        <v>15.98</v>
      </c>
    </row>
    <row r="148" spans="1:12" ht="15" x14ac:dyDescent="0.25">
      <c r="A148" s="22"/>
      <c r="B148" s="14"/>
      <c r="C148" s="11"/>
      <c r="D148" s="7" t="s">
        <v>26</v>
      </c>
      <c r="E148" s="41" t="s">
        <v>106</v>
      </c>
      <c r="F148" s="42">
        <v>250</v>
      </c>
      <c r="G148" s="42">
        <v>3</v>
      </c>
      <c r="H148" s="42">
        <v>3</v>
      </c>
      <c r="I148" s="42">
        <v>16</v>
      </c>
      <c r="J148" s="42">
        <v>132</v>
      </c>
      <c r="K148" s="43">
        <v>47.08</v>
      </c>
      <c r="L148" s="42">
        <v>16.39</v>
      </c>
    </row>
    <row r="149" spans="1:12" ht="25.5" x14ac:dyDescent="0.25">
      <c r="A149" s="22"/>
      <c r="B149" s="14"/>
      <c r="C149" s="11"/>
      <c r="D149" s="7" t="s">
        <v>27</v>
      </c>
      <c r="E149" s="41" t="s">
        <v>107</v>
      </c>
      <c r="F149" s="42">
        <v>90</v>
      </c>
      <c r="G149" s="42">
        <v>9</v>
      </c>
      <c r="H149" s="42">
        <v>8</v>
      </c>
      <c r="I149" s="42">
        <v>6</v>
      </c>
      <c r="J149" s="42">
        <v>125</v>
      </c>
      <c r="K149" s="43" t="s">
        <v>108</v>
      </c>
      <c r="L149" s="42">
        <v>41.1</v>
      </c>
    </row>
    <row r="150" spans="1:12" ht="15" x14ac:dyDescent="0.25">
      <c r="A150" s="22"/>
      <c r="B150" s="14"/>
      <c r="C150" s="11"/>
      <c r="D150" s="7" t="s">
        <v>28</v>
      </c>
      <c r="E150" s="41" t="s">
        <v>109</v>
      </c>
      <c r="F150" s="42">
        <v>170</v>
      </c>
      <c r="G150" s="42">
        <v>10</v>
      </c>
      <c r="H150" s="42">
        <v>12</v>
      </c>
      <c r="I150" s="42">
        <v>47</v>
      </c>
      <c r="J150" s="42">
        <v>343</v>
      </c>
      <c r="K150" s="43">
        <v>510.04</v>
      </c>
      <c r="L150" s="42">
        <v>8.6199999999999992</v>
      </c>
    </row>
    <row r="151" spans="1:12" ht="15" x14ac:dyDescent="0.25">
      <c r="A151" s="22"/>
      <c r="B151" s="14"/>
      <c r="C151" s="11"/>
      <c r="D151" s="7" t="s">
        <v>29</v>
      </c>
      <c r="E151" s="41" t="s">
        <v>46</v>
      </c>
      <c r="F151" s="42">
        <v>200</v>
      </c>
      <c r="G151" s="42">
        <v>1</v>
      </c>
      <c r="H151" s="42">
        <v>0</v>
      </c>
      <c r="I151" s="42">
        <v>20</v>
      </c>
      <c r="J151" s="42">
        <v>85</v>
      </c>
      <c r="K151" s="43">
        <v>389.17</v>
      </c>
      <c r="L151" s="42">
        <v>10.08</v>
      </c>
    </row>
    <row r="152" spans="1:12" ht="15" x14ac:dyDescent="0.25">
      <c r="A152" s="22"/>
      <c r="B152" s="14"/>
      <c r="C152" s="11"/>
      <c r="D152" s="7" t="s">
        <v>30</v>
      </c>
      <c r="E152" s="41" t="s">
        <v>61</v>
      </c>
      <c r="F152" s="42">
        <v>40</v>
      </c>
      <c r="G152" s="42">
        <v>3</v>
      </c>
      <c r="H152" s="42">
        <v>0</v>
      </c>
      <c r="I152" s="42">
        <v>20</v>
      </c>
      <c r="J152" s="42">
        <v>64</v>
      </c>
      <c r="K152" s="43">
        <v>108.13</v>
      </c>
      <c r="L152" s="42">
        <v>3.36</v>
      </c>
    </row>
    <row r="153" spans="1:12" ht="15" x14ac:dyDescent="0.25">
      <c r="A153" s="22"/>
      <c r="B153" s="14"/>
      <c r="C153" s="11"/>
      <c r="D153" s="7" t="s">
        <v>31</v>
      </c>
      <c r="E153" s="41" t="s">
        <v>66</v>
      </c>
      <c r="F153" s="42">
        <v>42</v>
      </c>
      <c r="G153" s="42">
        <v>3</v>
      </c>
      <c r="H153" s="42">
        <v>1</v>
      </c>
      <c r="I153" s="42">
        <v>14</v>
      </c>
      <c r="J153" s="42">
        <v>76</v>
      </c>
      <c r="K153" s="43">
        <v>109.13</v>
      </c>
      <c r="L153" s="42">
        <v>2.93</v>
      </c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v>892</v>
      </c>
      <c r="G156" s="18">
        <v>30</v>
      </c>
      <c r="H156" s="18">
        <v>24</v>
      </c>
      <c r="I156" s="18">
        <v>127</v>
      </c>
      <c r="J156" s="18">
        <v>843</v>
      </c>
      <c r="K156" s="24"/>
      <c r="L156" s="18">
        <v>98.46</v>
      </c>
    </row>
    <row r="157" spans="1:12" ht="15" x14ac:dyDescent="0.2">
      <c r="A157" s="28">
        <f>A139</f>
        <v>2</v>
      </c>
      <c r="B157" s="29">
        <f>B139</f>
        <v>3</v>
      </c>
      <c r="C157" s="61" t="s">
        <v>4</v>
      </c>
      <c r="D157" s="62"/>
      <c r="E157" s="30"/>
      <c r="F157" s="31">
        <f>F146+F156</f>
        <v>1471</v>
      </c>
      <c r="G157" s="31">
        <f t="shared" ref="G157" si="26">G146+G156</f>
        <v>53</v>
      </c>
      <c r="H157" s="31">
        <f t="shared" ref="H157" si="27">H146+H156</f>
        <v>44</v>
      </c>
      <c r="I157" s="31">
        <f t="shared" ref="I157" si="28">I146+I156</f>
        <v>220</v>
      </c>
      <c r="J157" s="31">
        <f t="shared" ref="J157:L157" si="29">J146+J156</f>
        <v>1490</v>
      </c>
      <c r="K157" s="31"/>
      <c r="L157" s="31">
        <f t="shared" si="29"/>
        <v>167.44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110</v>
      </c>
      <c r="F158" s="39">
        <v>260</v>
      </c>
      <c r="G158" s="39">
        <v>15</v>
      </c>
      <c r="H158" s="39">
        <v>16</v>
      </c>
      <c r="I158" s="39">
        <v>30</v>
      </c>
      <c r="J158" s="39">
        <v>303</v>
      </c>
      <c r="K158" s="40" t="s">
        <v>45</v>
      </c>
      <c r="L158" s="39">
        <v>62.09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43</v>
      </c>
      <c r="F160" s="42">
        <v>200</v>
      </c>
      <c r="G160" s="42">
        <v>0</v>
      </c>
      <c r="H160" s="42">
        <v>0</v>
      </c>
      <c r="I160" s="42">
        <v>15</v>
      </c>
      <c r="J160" s="42">
        <v>60</v>
      </c>
      <c r="K160" s="52">
        <v>300.08</v>
      </c>
      <c r="L160" s="42">
        <v>2.77</v>
      </c>
    </row>
    <row r="161" spans="1:12" ht="15" x14ac:dyDescent="0.25">
      <c r="A161" s="22"/>
      <c r="B161" s="14"/>
      <c r="C161" s="11"/>
      <c r="D161" s="7" t="s">
        <v>22</v>
      </c>
      <c r="E161" s="41" t="s">
        <v>41</v>
      </c>
      <c r="F161" s="42">
        <v>49</v>
      </c>
      <c r="G161" s="42">
        <v>4</v>
      </c>
      <c r="H161" s="42">
        <v>0</v>
      </c>
      <c r="I161" s="42">
        <v>24</v>
      </c>
      <c r="J161" s="42">
        <v>115</v>
      </c>
      <c r="K161" s="43">
        <v>108.13</v>
      </c>
      <c r="L161" s="42">
        <v>4.12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v>509</v>
      </c>
      <c r="G165" s="18">
        <v>19</v>
      </c>
      <c r="H165" s="18">
        <v>16</v>
      </c>
      <c r="I165" s="18">
        <v>69</v>
      </c>
      <c r="J165" s="18">
        <v>478</v>
      </c>
      <c r="K165" s="24"/>
      <c r="L165" s="18">
        <v>68.98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49</v>
      </c>
      <c r="F166" s="42">
        <v>70</v>
      </c>
      <c r="G166" s="42">
        <v>1</v>
      </c>
      <c r="H166" s="42">
        <v>7</v>
      </c>
      <c r="I166" s="42">
        <v>6</v>
      </c>
      <c r="J166" s="42">
        <v>91</v>
      </c>
      <c r="K166" s="43">
        <v>1.08</v>
      </c>
      <c r="L166" s="42">
        <v>11.01</v>
      </c>
    </row>
    <row r="167" spans="1:12" ht="15" x14ac:dyDescent="0.25">
      <c r="A167" s="22"/>
      <c r="B167" s="14"/>
      <c r="C167" s="11"/>
      <c r="D167" s="7" t="s">
        <v>26</v>
      </c>
      <c r="E167" s="41" t="s">
        <v>52</v>
      </c>
      <c r="F167" s="42">
        <v>250</v>
      </c>
      <c r="G167" s="42">
        <v>3</v>
      </c>
      <c r="H167" s="42">
        <v>7</v>
      </c>
      <c r="I167" s="42">
        <v>17</v>
      </c>
      <c r="J167" s="42">
        <v>125</v>
      </c>
      <c r="K167" s="43">
        <v>42.08</v>
      </c>
      <c r="L167" s="42">
        <v>14.36</v>
      </c>
    </row>
    <row r="168" spans="1:12" ht="25.5" x14ac:dyDescent="0.25">
      <c r="A168" s="22"/>
      <c r="B168" s="14"/>
      <c r="C168" s="11"/>
      <c r="D168" s="7" t="s">
        <v>27</v>
      </c>
      <c r="E168" s="41" t="s">
        <v>111</v>
      </c>
      <c r="F168" s="42">
        <v>110</v>
      </c>
      <c r="G168" s="42">
        <v>11</v>
      </c>
      <c r="H168" s="42">
        <v>11</v>
      </c>
      <c r="I168" s="42">
        <v>5</v>
      </c>
      <c r="J168" s="42">
        <v>157</v>
      </c>
      <c r="K168" s="43" t="s">
        <v>112</v>
      </c>
      <c r="L168" s="42">
        <v>38.369999999999997</v>
      </c>
    </row>
    <row r="169" spans="1:12" ht="15" x14ac:dyDescent="0.25">
      <c r="A169" s="22"/>
      <c r="B169" s="14"/>
      <c r="C169" s="11"/>
      <c r="D169" s="7" t="s">
        <v>28</v>
      </c>
      <c r="E169" s="41" t="s">
        <v>51</v>
      </c>
      <c r="F169" s="42">
        <v>160</v>
      </c>
      <c r="G169" s="42">
        <v>3</v>
      </c>
      <c r="H169" s="42">
        <v>5</v>
      </c>
      <c r="I169" s="42">
        <v>23</v>
      </c>
      <c r="J169" s="42">
        <v>145</v>
      </c>
      <c r="K169" s="43">
        <v>241.08</v>
      </c>
      <c r="L169" s="42">
        <v>23.53</v>
      </c>
    </row>
    <row r="170" spans="1:12" ht="15" x14ac:dyDescent="0.25">
      <c r="A170" s="22"/>
      <c r="B170" s="14"/>
      <c r="C170" s="11"/>
      <c r="D170" s="7" t="s">
        <v>29</v>
      </c>
      <c r="E170" s="41" t="s">
        <v>80</v>
      </c>
      <c r="F170" s="42">
        <v>200</v>
      </c>
      <c r="G170" s="42">
        <v>0</v>
      </c>
      <c r="H170" s="42">
        <v>0</v>
      </c>
      <c r="I170" s="42">
        <v>28</v>
      </c>
      <c r="J170" s="42">
        <v>113</v>
      </c>
      <c r="K170" s="42">
        <v>376.12</v>
      </c>
      <c r="L170" s="55">
        <v>5.64</v>
      </c>
    </row>
    <row r="171" spans="1:12" ht="15" x14ac:dyDescent="0.25">
      <c r="A171" s="22"/>
      <c r="B171" s="14"/>
      <c r="C171" s="11"/>
      <c r="D171" s="7" t="s">
        <v>30</v>
      </c>
      <c r="E171" s="41" t="s">
        <v>41</v>
      </c>
      <c r="F171" s="42">
        <v>37</v>
      </c>
      <c r="G171" s="42">
        <v>3</v>
      </c>
      <c r="H171" s="42">
        <v>0</v>
      </c>
      <c r="I171" s="42">
        <v>18</v>
      </c>
      <c r="J171" s="42">
        <v>87</v>
      </c>
      <c r="K171" s="43">
        <v>108.13</v>
      </c>
      <c r="L171" s="42">
        <v>3.11</v>
      </c>
    </row>
    <row r="172" spans="1:12" ht="15" x14ac:dyDescent="0.25">
      <c r="A172" s="22"/>
      <c r="B172" s="14"/>
      <c r="C172" s="11"/>
      <c r="D172" s="7" t="s">
        <v>31</v>
      </c>
      <c r="E172" s="41" t="s">
        <v>66</v>
      </c>
      <c r="F172" s="42">
        <v>35</v>
      </c>
      <c r="G172" s="42">
        <v>2</v>
      </c>
      <c r="H172" s="42">
        <v>0</v>
      </c>
      <c r="I172" s="42">
        <v>12</v>
      </c>
      <c r="J172" s="42">
        <v>63</v>
      </c>
      <c r="K172" s="43">
        <v>109.13</v>
      </c>
      <c r="L172" s="42">
        <v>2.44</v>
      </c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v>862</v>
      </c>
      <c r="G175" s="18">
        <v>23</v>
      </c>
      <c r="H175" s="18">
        <v>30</v>
      </c>
      <c r="I175" s="18">
        <v>109</v>
      </c>
      <c r="J175" s="18">
        <v>781</v>
      </c>
      <c r="K175" s="24"/>
      <c r="L175" s="56">
        <v>98.46</v>
      </c>
    </row>
    <row r="176" spans="1:12" ht="15" x14ac:dyDescent="0.2">
      <c r="A176" s="28">
        <f>A158</f>
        <v>2</v>
      </c>
      <c r="B176" s="29">
        <f>B158</f>
        <v>4</v>
      </c>
      <c r="C176" s="61" t="s">
        <v>4</v>
      </c>
      <c r="D176" s="62"/>
      <c r="E176" s="30"/>
      <c r="F176" s="31">
        <f>F165+F175</f>
        <v>1371</v>
      </c>
      <c r="G176" s="31">
        <f t="shared" ref="G176" si="30">G165+G175</f>
        <v>42</v>
      </c>
      <c r="H176" s="31">
        <f t="shared" ref="H176" si="31">H165+H175</f>
        <v>46</v>
      </c>
      <c r="I176" s="31">
        <f t="shared" ref="I176" si="32">I165+I175</f>
        <v>178</v>
      </c>
      <c r="J176" s="31">
        <f t="shared" ref="J176:L176" si="33">J165+J175</f>
        <v>1259</v>
      </c>
      <c r="K176" s="31"/>
      <c r="L176" s="31">
        <f t="shared" si="33"/>
        <v>167.44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59</v>
      </c>
      <c r="F177" s="39">
        <v>280</v>
      </c>
      <c r="G177" s="39">
        <v>13</v>
      </c>
      <c r="H177" s="39">
        <v>16</v>
      </c>
      <c r="I177" s="39">
        <v>46</v>
      </c>
      <c r="J177" s="39">
        <v>340</v>
      </c>
      <c r="K177" s="40" t="s">
        <v>58</v>
      </c>
      <c r="L177" s="39">
        <v>62.55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60</v>
      </c>
      <c r="F179" s="42">
        <v>200</v>
      </c>
      <c r="G179" s="42">
        <v>0</v>
      </c>
      <c r="H179" s="42">
        <v>0</v>
      </c>
      <c r="I179" s="42">
        <v>15</v>
      </c>
      <c r="J179" s="42">
        <v>62</v>
      </c>
      <c r="K179" s="43">
        <v>783.22</v>
      </c>
      <c r="L179" s="42">
        <v>4.08</v>
      </c>
    </row>
    <row r="180" spans="1:12" ht="15" x14ac:dyDescent="0.25">
      <c r="A180" s="22"/>
      <c r="B180" s="14"/>
      <c r="C180" s="11"/>
      <c r="D180" s="7" t="s">
        <v>22</v>
      </c>
      <c r="E180" s="41" t="s">
        <v>61</v>
      </c>
      <c r="F180" s="42">
        <v>28</v>
      </c>
      <c r="G180" s="42">
        <v>2</v>
      </c>
      <c r="H180" s="42">
        <v>0</v>
      </c>
      <c r="I180" s="42">
        <v>14</v>
      </c>
      <c r="J180" s="42">
        <v>68</v>
      </c>
      <c r="K180" s="43">
        <v>108.13</v>
      </c>
      <c r="L180" s="42">
        <v>2.35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v>508</v>
      </c>
      <c r="G184" s="18">
        <v>15</v>
      </c>
      <c r="H184" s="18">
        <v>16</v>
      </c>
      <c r="I184" s="18">
        <v>75</v>
      </c>
      <c r="J184" s="18">
        <v>470</v>
      </c>
      <c r="K184" s="24"/>
      <c r="L184" s="18">
        <v>68.98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62</v>
      </c>
      <c r="F185" s="42">
        <v>60</v>
      </c>
      <c r="G185" s="42">
        <v>0</v>
      </c>
      <c r="H185" s="42">
        <v>0</v>
      </c>
      <c r="I185" s="42">
        <v>2</v>
      </c>
      <c r="J185" s="42">
        <v>9</v>
      </c>
      <c r="K185" s="43">
        <v>246.08</v>
      </c>
      <c r="L185" s="42">
        <v>9.86</v>
      </c>
    </row>
    <row r="186" spans="1:12" ht="15" x14ac:dyDescent="0.25">
      <c r="A186" s="22"/>
      <c r="B186" s="14"/>
      <c r="C186" s="11"/>
      <c r="D186" s="7" t="s">
        <v>26</v>
      </c>
      <c r="E186" s="41" t="s">
        <v>47</v>
      </c>
      <c r="F186" s="42">
        <v>200</v>
      </c>
      <c r="G186" s="42">
        <v>4</v>
      </c>
      <c r="H186" s="42">
        <v>10</v>
      </c>
      <c r="I186" s="42">
        <v>29</v>
      </c>
      <c r="J186" s="42">
        <v>90</v>
      </c>
      <c r="K186" s="43">
        <v>129.11000000000001</v>
      </c>
      <c r="L186" s="42">
        <v>11.95</v>
      </c>
    </row>
    <row r="187" spans="1:12" ht="25.5" x14ac:dyDescent="0.25">
      <c r="A187" s="22"/>
      <c r="B187" s="14"/>
      <c r="C187" s="11"/>
      <c r="D187" s="7" t="s">
        <v>27</v>
      </c>
      <c r="E187" s="41" t="s">
        <v>63</v>
      </c>
      <c r="F187" s="42">
        <v>100</v>
      </c>
      <c r="G187" s="42">
        <v>10</v>
      </c>
      <c r="H187" s="42">
        <v>9</v>
      </c>
      <c r="I187" s="42">
        <v>4</v>
      </c>
      <c r="J187" s="42">
        <v>126</v>
      </c>
      <c r="K187" s="43" t="s">
        <v>58</v>
      </c>
      <c r="L187" s="42">
        <v>51.54</v>
      </c>
    </row>
    <row r="188" spans="1:12" ht="15" x14ac:dyDescent="0.25">
      <c r="A188" s="22"/>
      <c r="B188" s="14"/>
      <c r="C188" s="11"/>
      <c r="D188" s="7" t="s">
        <v>28</v>
      </c>
      <c r="E188" s="41" t="s">
        <v>64</v>
      </c>
      <c r="F188" s="42">
        <v>150</v>
      </c>
      <c r="G188" s="42">
        <v>4</v>
      </c>
      <c r="H188" s="42">
        <v>8</v>
      </c>
      <c r="I188" s="42">
        <v>42</v>
      </c>
      <c r="J188" s="42">
        <v>240</v>
      </c>
      <c r="K188" s="43">
        <v>291.13</v>
      </c>
      <c r="L188" s="42">
        <v>9.58</v>
      </c>
    </row>
    <row r="189" spans="1:12" ht="15" x14ac:dyDescent="0.25">
      <c r="A189" s="22"/>
      <c r="B189" s="14"/>
      <c r="C189" s="11"/>
      <c r="D189" s="7" t="s">
        <v>29</v>
      </c>
      <c r="E189" s="41" t="s">
        <v>65</v>
      </c>
      <c r="F189" s="42">
        <v>200</v>
      </c>
      <c r="G189" s="42">
        <v>0</v>
      </c>
      <c r="H189" s="42">
        <v>0</v>
      </c>
      <c r="I189" s="42">
        <v>12</v>
      </c>
      <c r="J189" s="42">
        <v>50</v>
      </c>
      <c r="K189" s="43">
        <v>702.04</v>
      </c>
      <c r="L189" s="42">
        <v>8.61</v>
      </c>
    </row>
    <row r="190" spans="1:12" ht="15" x14ac:dyDescent="0.25">
      <c r="A190" s="22"/>
      <c r="B190" s="14"/>
      <c r="C190" s="11"/>
      <c r="D190" s="7" t="s">
        <v>30</v>
      </c>
      <c r="E190" s="41" t="s">
        <v>61</v>
      </c>
      <c r="F190" s="42">
        <v>35</v>
      </c>
      <c r="G190" s="42">
        <v>3</v>
      </c>
      <c r="H190" s="42">
        <v>0</v>
      </c>
      <c r="I190" s="42">
        <v>17</v>
      </c>
      <c r="J190" s="42">
        <v>85</v>
      </c>
      <c r="K190" s="43">
        <v>108.13</v>
      </c>
      <c r="L190" s="42">
        <v>2.94</v>
      </c>
    </row>
    <row r="191" spans="1:12" ht="15" x14ac:dyDescent="0.25">
      <c r="A191" s="22"/>
      <c r="B191" s="14"/>
      <c r="C191" s="11"/>
      <c r="D191" s="7" t="s">
        <v>31</v>
      </c>
      <c r="E191" s="41" t="s">
        <v>66</v>
      </c>
      <c r="F191" s="42">
        <v>36</v>
      </c>
      <c r="G191" s="42">
        <v>2</v>
      </c>
      <c r="H191" s="42">
        <v>0</v>
      </c>
      <c r="I191" s="42">
        <v>12</v>
      </c>
      <c r="J191" s="42">
        <v>70</v>
      </c>
      <c r="K191" s="43">
        <v>109.13</v>
      </c>
      <c r="L191" s="42">
        <v>3.98</v>
      </c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v>781</v>
      </c>
      <c r="G194" s="18">
        <v>23</v>
      </c>
      <c r="H194" s="18">
        <v>27</v>
      </c>
      <c r="I194" s="18">
        <v>118</v>
      </c>
      <c r="J194" s="18">
        <v>670</v>
      </c>
      <c r="K194" s="24"/>
      <c r="L194" s="18">
        <v>98.46</v>
      </c>
    </row>
    <row r="195" spans="1:12" ht="15" x14ac:dyDescent="0.2">
      <c r="A195" s="28">
        <f>A177</f>
        <v>2</v>
      </c>
      <c r="B195" s="29">
        <f>B177</f>
        <v>5</v>
      </c>
      <c r="C195" s="61" t="s">
        <v>4</v>
      </c>
      <c r="D195" s="62"/>
      <c r="E195" s="30"/>
      <c r="F195" s="31">
        <f>F184+F194</f>
        <v>1289</v>
      </c>
      <c r="G195" s="31">
        <f t="shared" ref="G195" si="34">G184+G194</f>
        <v>38</v>
      </c>
      <c r="H195" s="31">
        <f t="shared" ref="H195" si="35">H184+H194</f>
        <v>43</v>
      </c>
      <c r="I195" s="31">
        <f t="shared" ref="I195" si="36">I184+I194</f>
        <v>193</v>
      </c>
      <c r="J195" s="31">
        <f t="shared" ref="J195:L195" si="37">J184+J194</f>
        <v>1140</v>
      </c>
      <c r="K195" s="31"/>
      <c r="L195" s="31">
        <f t="shared" si="37"/>
        <v>167.44</v>
      </c>
    </row>
    <row r="196" spans="1:12" x14ac:dyDescent="0.2">
      <c r="A196" s="26"/>
      <c r="B196" s="27"/>
      <c r="C196" s="63" t="s">
        <v>5</v>
      </c>
      <c r="D196" s="63"/>
      <c r="E196" s="63"/>
      <c r="F196" s="33">
        <f>(F24+F43+F62+F81+F100+F119+F138+F157+F176+F195)/(IF(F24=0,0,1)+IF(F43=0,0,1)+IF(F62=0,0,1)+IF(F81=0,0,1)+IF(F100=0,0,1)+IF(F119=0,0,1)+IF(F138=0,0,1)+IF(F157=0,0,1)+IF(F176=0,0,1)+IF(F195=0,0,1))</f>
        <v>1329.9</v>
      </c>
      <c r="G196" s="33">
        <f t="shared" ref="G196:J196" si="38">(G24+G43+G62+G81+G100+G119+G138+G157+G176+G195)/(IF(G24=0,0,1)+IF(G43=0,0,1)+IF(G62=0,0,1)+IF(G81=0,0,1)+IF(G100=0,0,1)+IF(G119=0,0,1)+IF(G138=0,0,1)+IF(G157=0,0,1)+IF(G176=0,0,1)+IF(G195=0,0,1))</f>
        <v>45</v>
      </c>
      <c r="H196" s="33">
        <f t="shared" si="38"/>
        <v>43.326000000000001</v>
      </c>
      <c r="I196" s="33">
        <f t="shared" si="38"/>
        <v>201</v>
      </c>
      <c r="J196" s="33">
        <f t="shared" si="38"/>
        <v>1339.6</v>
      </c>
      <c r="K196" s="33"/>
      <c r="L196" s="33">
        <f t="shared" ref="L196" si="39">(L24+L43+L62+L81+L100+L119+L138+L157+L176+L195)/(IF(L24=0,0,1)+IF(L43=0,0,1)+IF(L62=0,0,1)+IF(L81=0,0,1)+IF(L100=0,0,1)+IF(L119=0,0,1)+IF(L138=0,0,1)+IF(L157=0,0,1)+IF(L176=0,0,1)+IF(L195=0,0,1))</f>
        <v>167.44000000000003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2024-09-30T14:14:26Z</dcterms:modified>
</cp:coreProperties>
</file>